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workbookProtection workbookAlgorithmName="SHA-512" workbookHashValue="3Xxf2z4WilHH8nUm85YvbdSxEeyfFdGu5GwHFHcCnxf24H1m2H5KohAPUcG2Q0u6sMKZPrsNnA9gX5mk3nsLpg==" workbookSaltValue="ELKMhuyEu6dsOSWJCLJ5Nw==" workbookSpinCount="100000" lockStructure="1"/>
  <bookViews>
    <workbookView xWindow="0" yWindow="0" windowWidth="23040" windowHeight="10350"/>
  </bookViews>
  <sheets>
    <sheet name="Submission Data" sheetId="1" r:id="rId1"/>
  </sheets>
  <definedNames>
    <definedName name="_xlnm.Print_Area" localSheetId="0">'Submission Data'!$A$1:$AF$43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O3" i="1" l="1"/>
  <c r="I34" i="1"/>
  <c r="Q34" i="1" l="1"/>
  <c r="B5" i="1" l="1"/>
  <c r="E4" i="1"/>
  <c r="O2" i="1" l="1"/>
  <c r="Q9" i="1" l="1"/>
  <c r="U3" i="1"/>
  <c r="O10" i="1"/>
  <c r="E10" i="1"/>
  <c r="U6" i="1"/>
  <c r="E11" i="1" l="1"/>
  <c r="E5" i="1"/>
  <c r="A41" i="1"/>
  <c r="E30" i="1"/>
  <c r="E29" i="1"/>
  <c r="E28" i="1"/>
  <c r="E27" i="1"/>
  <c r="E26" i="1"/>
  <c r="A42" i="1" s="1"/>
  <c r="E23" i="1"/>
  <c r="E18" i="1"/>
  <c r="E17" i="1"/>
  <c r="E16" i="1"/>
  <c r="E15" i="1"/>
  <c r="B39" i="1"/>
  <c r="Z8" i="1"/>
  <c r="W4" i="1"/>
  <c r="E14" i="1"/>
  <c r="E13" i="1"/>
  <c r="B42" i="1" l="1"/>
  <c r="B41" i="1"/>
  <c r="B23" i="1" l="1"/>
  <c r="B13" i="1" l="1"/>
  <c r="B27" i="1" l="1"/>
  <c r="B22" i="1"/>
  <c r="B21" i="1"/>
  <c r="B20" i="1"/>
  <c r="B19" i="1"/>
  <c r="B18" i="1"/>
  <c r="B17" i="1"/>
  <c r="B16" i="1"/>
  <c r="B15" i="1"/>
  <c r="B14" i="1"/>
  <c r="B12" i="1"/>
  <c r="B11" i="1"/>
  <c r="B10" i="1"/>
  <c r="B9" i="1"/>
  <c r="B8" i="1"/>
  <c r="B6" i="1"/>
  <c r="B4" i="1"/>
  <c r="B3" i="1"/>
  <c r="B2" i="1"/>
</calcChain>
</file>

<file path=xl/sharedStrings.xml><?xml version="1.0" encoding="utf-8"?>
<sst xmlns="http://schemas.openxmlformats.org/spreadsheetml/2006/main" count="149" uniqueCount="85">
  <si>
    <t>Entity Reference</t>
  </si>
  <si>
    <t>Issuer Name</t>
  </si>
  <si>
    <t>SMXIncByRefDocument.Entity Name</t>
  </si>
  <si>
    <t>LEI</t>
  </si>
  <si>
    <t>SMXIncByRefDocument.LEI</t>
  </si>
  <si>
    <t>Redraft</t>
  </si>
  <si>
    <t>Job Reference (if applicable)</t>
  </si>
  <si>
    <t>SMXDocument. Job Ref</t>
  </si>
  <si>
    <t>Submission Type</t>
  </si>
  <si>
    <t>SMXJob. Submission Type</t>
  </si>
  <si>
    <t>Submission Sub-Type</t>
  </si>
  <si>
    <t>SMXJob. Submission Sub-Type</t>
  </si>
  <si>
    <t>Submitter Name</t>
  </si>
  <si>
    <t xml:space="preserve">SMXJob. Displays the organization that sent the email.                                    </t>
  </si>
  <si>
    <t>Submitter Email</t>
  </si>
  <si>
    <t>SMXJob. Submission Source.</t>
  </si>
  <si>
    <t>Submitter Phone</t>
  </si>
  <si>
    <t>SMXContact. Business Phone.</t>
  </si>
  <si>
    <t>Submitter</t>
  </si>
  <si>
    <t>Submitter Org</t>
  </si>
  <si>
    <t>SMXJob. Submitter Organisation</t>
  </si>
  <si>
    <t>Type of Accounts</t>
  </si>
  <si>
    <t>SMXJob. Type of Accounts</t>
  </si>
  <si>
    <t>Financial Period End</t>
  </si>
  <si>
    <t>Institution. Financial Period End</t>
  </si>
  <si>
    <t>Comments</t>
  </si>
  <si>
    <t>Name of Person Subject to Notification Obligation</t>
  </si>
  <si>
    <t>Threshold Crossed or Reached</t>
  </si>
  <si>
    <t>SMXJob. Threshold Crossed</t>
  </si>
  <si>
    <t>Date Threshold Crossed or Reached</t>
  </si>
  <si>
    <t>SMXJob. Date Threshold Crossed</t>
  </si>
  <si>
    <t>Date Issuer Notified</t>
  </si>
  <si>
    <t>SMXJob. Date Issuer Notified</t>
  </si>
  <si>
    <t>ISIN</t>
  </si>
  <si>
    <t>SMXJob. ISIN</t>
  </si>
  <si>
    <t>Reason For Notification</t>
  </si>
  <si>
    <t>Institution. Reason For Notification</t>
  </si>
  <si>
    <t>Name of Market Maker</t>
  </si>
  <si>
    <t>TR-2 Start Date</t>
  </si>
  <si>
    <t>SMXJob. TR-2 Start Date</t>
  </si>
  <si>
    <t>TR-2 End Date</t>
  </si>
  <si>
    <t>SMXJob. TR-2 End Date</t>
  </si>
  <si>
    <t>TD Combined Template</t>
  </si>
  <si>
    <t>Institution Type</t>
  </si>
  <si>
    <t>Contact Capacity</t>
  </si>
  <si>
    <t>Instituition Type</t>
  </si>
  <si>
    <t xml:space="preserve">SMXContact. Contact Capacity </t>
  </si>
  <si>
    <t>SMXJob. Institution Type</t>
  </si>
  <si>
    <t>Completed Field</t>
  </si>
  <si>
    <t>Parent Issuer Name</t>
  </si>
  <si>
    <t>SMXJob. Institution</t>
  </si>
  <si>
    <t>Yes</t>
  </si>
  <si>
    <t>TR - 1</t>
  </si>
  <si>
    <t>TD</t>
  </si>
  <si>
    <t>Issuer</t>
  </si>
  <si>
    <t>Position Holder</t>
  </si>
  <si>
    <t>Document Type</t>
  </si>
  <si>
    <t xml:space="preserve">Option sets </t>
  </si>
  <si>
    <t>TR-1 Submission Form</t>
  </si>
  <si>
    <t>Share Details:</t>
  </si>
  <si>
    <t>Issuer Name:</t>
  </si>
  <si>
    <t>LEI:</t>
  </si>
  <si>
    <t>ISIN:</t>
  </si>
  <si>
    <t>Name:</t>
  </si>
  <si>
    <t>Organisation:</t>
  </si>
  <si>
    <t>Telephone:</t>
  </si>
  <si>
    <t>Email:</t>
  </si>
  <si>
    <t>Please tick the appropriate submission type:</t>
  </si>
  <si>
    <t>Related to an Existing Submission</t>
  </si>
  <si>
    <t>New Submission</t>
  </si>
  <si>
    <t xml:space="preserve">  No</t>
  </si>
  <si>
    <t>.</t>
  </si>
  <si>
    <t>..</t>
  </si>
  <si>
    <t xml:space="preserve">Person subject to the notification obligation (Shareholder): </t>
  </si>
  <si>
    <t>Is this a new submission or an amendment to an existing submission?</t>
  </si>
  <si>
    <t>Submission on behalf of Shareholder</t>
  </si>
  <si>
    <t>Submission on behalf of the Issuer</t>
  </si>
  <si>
    <t xml:space="preserve">  Comments</t>
  </si>
  <si>
    <t xml:space="preserve">  Submitter Details</t>
  </si>
  <si>
    <t>Threshold Crossed or Reached:</t>
  </si>
  <si>
    <t>Date Issuer Notified (dd/mm/yyyy):</t>
  </si>
  <si>
    <t>Date Threshold Crossed or Reached (dd/mm/yyyy):</t>
  </si>
  <si>
    <r>
      <t xml:space="preserve">  </t>
    </r>
    <r>
      <rPr>
        <b/>
        <sz val="16"/>
        <color rgb="FF0684A2"/>
        <rFont val="Calibri"/>
        <family val="2"/>
        <scheme val="minor"/>
      </rPr>
      <t>Data from Standard Form TR-1</t>
    </r>
  </si>
  <si>
    <t>Enter comments to the Central Bank of Ireland here:</t>
  </si>
  <si>
    <t>Version: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</si>
</sst>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3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9"/>
      <color rgb="FF000000"/>
      <name val="Calibri"/>
      <family val="2"/>
    </font>
    <font>
      <sz val="9"/>
      <color rgb="FF0684A2"/>
      <name val="Calibri"/>
      <family val="2"/>
    </font>
    <font>
      <sz val="9"/>
      <name val="Calibri"/>
      <family val="2"/>
    </font>
    <font>
      <sz val="9"/>
      <color rgb="FFAEAAAA"/>
      <name val="Calibri"/>
      <family val="2"/>
    </font>
    <font>
      <sz val="11"/>
      <color rgb="FF0684A2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sz val="20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0684A2"/>
      <name val="Calibri"/>
      <family val="2"/>
    </font>
    <font>
      <sz val="11"/>
      <color theme="8" tint="0.7999816888943144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61C02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12"/>
      <color rgb="FFFFFF00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theme="8" tint="0.7999816888943144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</font>
    <font>
      <sz val="11"/>
      <color rgb="FF0684A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684A2"/>
      <name val="Calibri"/>
      <family val="2"/>
      <scheme val="minor"/>
    </font>
    <font>
      <b/>
      <sz val="11"/>
      <color rgb="FF0684A2"/>
      <name val="Calibri"/>
      <family val="2"/>
      <scheme val="minor"/>
    </font>
    <font>
      <b/>
      <u/>
      <sz val="11"/>
      <color rgb="FF0684A2"/>
      <name val="Calibri"/>
      <family val="2"/>
      <scheme val="minor"/>
    </font>
    <font>
      <i/>
      <sz val="11"/>
      <color rgb="FF0684A2"/>
      <name val="Calibri"/>
      <family val="2"/>
      <scheme val="minor"/>
    </font>
    <font>
      <i/>
      <sz val="8"/>
      <color rgb="FF0684A2"/>
      <name val="Calibri"/>
      <family val="2"/>
      <scheme val="minor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684A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684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0684A2"/>
      </left>
      <right/>
      <top style="medium">
        <color rgb="FF0684A2"/>
      </top>
      <bottom/>
      <diagonal/>
    </border>
    <border>
      <left/>
      <right/>
      <top style="medium">
        <color rgb="FF0684A2"/>
      </top>
      <bottom/>
      <diagonal/>
    </border>
    <border>
      <left/>
      <right style="medium">
        <color rgb="FF0684A2"/>
      </right>
      <top style="medium">
        <color rgb="FF0684A2"/>
      </top>
      <bottom/>
      <diagonal/>
    </border>
    <border>
      <left style="medium">
        <color rgb="FF0684A2"/>
      </left>
      <right/>
      <top/>
      <bottom/>
      <diagonal/>
    </border>
    <border>
      <left/>
      <right style="medium">
        <color rgb="FF0684A2"/>
      </right>
      <top/>
      <bottom/>
      <diagonal/>
    </border>
    <border>
      <left style="medium">
        <color rgb="FF0684A2"/>
      </left>
      <right/>
      <top/>
      <bottom style="medium">
        <color rgb="FF0684A2"/>
      </bottom>
      <diagonal/>
    </border>
    <border>
      <left/>
      <right/>
      <top/>
      <bottom style="medium">
        <color rgb="FF0684A2"/>
      </bottom>
      <diagonal/>
    </border>
    <border>
      <left/>
      <right style="medium">
        <color rgb="FF0684A2"/>
      </right>
      <top/>
      <bottom style="medium">
        <color rgb="FF0684A2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5" fillId="2" borderId="0" xfId="0" applyFont="1" applyFill="1" applyBorder="1" applyProtection="1">
      <protection hidden="1"/>
    </xf>
    <xf numFmtId="0" fontId="6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Border="1" applyProtection="1">
      <protection hidden="1"/>
    </xf>
    <xf numFmtId="0" fontId="9" fillId="2" borderId="0" xfId="0" applyFont="1" applyFill="1" applyBorder="1" applyAlignment="1" applyProtection="1">
      <alignment vertical="top"/>
      <protection hidden="1"/>
    </xf>
    <xf numFmtId="0" fontId="0" fillId="5" borderId="0" xfId="0" applyFill="1"/>
    <xf numFmtId="0" fontId="10" fillId="5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horizontal="left" vertical="top"/>
      <protection hidden="1"/>
    </xf>
    <xf numFmtId="0" fontId="13" fillId="5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25" fillId="6" borderId="0" xfId="0" applyFont="1" applyFill="1"/>
    <xf numFmtId="0" fontId="14" fillId="8" borderId="0" xfId="0" applyFont="1" applyFill="1" applyBorder="1" applyAlignment="1" applyProtection="1">
      <alignment horizontal="left" vertical="center" wrapText="1"/>
    </xf>
    <xf numFmtId="0" fontId="16" fillId="8" borderId="0" xfId="0" applyFont="1" applyFill="1" applyBorder="1" applyAlignment="1" applyProtection="1">
      <alignment horizontal="left" vertical="center"/>
    </xf>
    <xf numFmtId="0" fontId="18" fillId="3" borderId="0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left" vertical="center"/>
    </xf>
    <xf numFmtId="0" fontId="25" fillId="6" borderId="0" xfId="0" applyFont="1" applyFill="1" applyProtection="1">
      <protection hidden="1"/>
    </xf>
    <xf numFmtId="0" fontId="12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0" fillId="6" borderId="0" xfId="0" applyFill="1" applyProtection="1">
      <protection hidden="1"/>
    </xf>
    <xf numFmtId="0" fontId="13" fillId="5" borderId="0" xfId="0" applyFont="1" applyFill="1" applyAlignment="1" applyProtection="1">
      <alignment vertical="center"/>
      <protection hidden="1"/>
    </xf>
    <xf numFmtId="0" fontId="13" fillId="5" borderId="0" xfId="0" applyFont="1" applyFill="1" applyProtection="1">
      <protection hidden="1"/>
    </xf>
    <xf numFmtId="0" fontId="0" fillId="5" borderId="0" xfId="0" applyFill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left" vertical="top"/>
      <protection hidden="1"/>
    </xf>
    <xf numFmtId="0" fontId="7" fillId="2" borderId="0" xfId="0" applyFont="1" applyFill="1" applyBorder="1" applyAlignment="1" applyProtection="1">
      <alignment horizontal="left" vertical="top"/>
      <protection hidden="1"/>
    </xf>
    <xf numFmtId="0" fontId="12" fillId="5" borderId="0" xfId="0" applyFont="1" applyFill="1" applyProtection="1"/>
    <xf numFmtId="0" fontId="0" fillId="5" borderId="0" xfId="0" applyFill="1" applyProtection="1"/>
    <xf numFmtId="0" fontId="13" fillId="5" borderId="0" xfId="0" applyFont="1" applyFill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25" fillId="6" borderId="0" xfId="0" applyFont="1" applyFill="1" applyProtection="1">
      <protection locked="0" hidden="1"/>
    </xf>
    <xf numFmtId="0" fontId="13" fillId="7" borderId="0" xfId="0" applyFont="1" applyFill="1" applyBorder="1" applyAlignment="1" applyProtection="1">
      <alignment horizontal="left" vertical="center"/>
    </xf>
    <xf numFmtId="0" fontId="10" fillId="7" borderId="0" xfId="0" applyFont="1" applyFill="1" applyBorder="1" applyAlignment="1" applyProtection="1">
      <alignment horizontal="left" vertical="center"/>
    </xf>
    <xf numFmtId="0" fontId="15" fillId="8" borderId="2" xfId="0" applyFont="1" applyFill="1" applyBorder="1" applyAlignment="1" applyProtection="1">
      <alignment vertical="center" wrapText="1"/>
    </xf>
    <xf numFmtId="0" fontId="15" fillId="8" borderId="2" xfId="0" applyFont="1" applyFill="1" applyBorder="1" applyAlignment="1" applyProtection="1">
      <alignment horizontal="left" wrapText="1"/>
    </xf>
    <xf numFmtId="0" fontId="15" fillId="8" borderId="3" xfId="0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 applyProtection="1">
      <alignment horizontal="left" vertical="center"/>
      <protection locked="0" hidden="1"/>
    </xf>
    <xf numFmtId="0" fontId="17" fillId="8" borderId="5" xfId="0" applyFont="1" applyFill="1" applyBorder="1" applyAlignment="1" applyProtection="1">
      <alignment horizontal="left" vertical="center"/>
    </xf>
    <xf numFmtId="0" fontId="16" fillId="3" borderId="4" xfId="0" applyFont="1" applyFill="1" applyBorder="1" applyAlignment="1" applyProtection="1">
      <alignment horizontal="left" vertical="center"/>
      <protection locked="0" hidden="1"/>
    </xf>
    <xf numFmtId="0" fontId="16" fillId="8" borderId="5" xfId="0" applyFont="1" applyFill="1" applyBorder="1" applyAlignment="1" applyProtection="1">
      <alignment horizontal="left" vertical="center"/>
    </xf>
    <xf numFmtId="0" fontId="10" fillId="7" borderId="4" xfId="0" applyFont="1" applyFill="1" applyBorder="1" applyAlignment="1">
      <alignment horizontal="left" vertical="center"/>
    </xf>
    <xf numFmtId="0" fontId="24" fillId="3" borderId="4" xfId="0" applyFont="1" applyFill="1" applyBorder="1" applyAlignment="1" applyProtection="1">
      <alignment horizontal="left" vertical="center"/>
      <protection locked="0" hidden="1"/>
    </xf>
    <xf numFmtId="0" fontId="13" fillId="7" borderId="4" xfId="0" applyFont="1" applyFill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</xf>
    <xf numFmtId="0" fontId="19" fillId="8" borderId="7" xfId="0" applyFont="1" applyFill="1" applyBorder="1" applyAlignment="1" applyProtection="1">
      <alignment horizontal="left" vertical="center"/>
    </xf>
    <xf numFmtId="0" fontId="18" fillId="3" borderId="7" xfId="0" applyFont="1" applyFill="1" applyBorder="1" applyAlignment="1" applyProtection="1">
      <alignment horizontal="left" vertical="center"/>
    </xf>
    <xf numFmtId="0" fontId="20" fillId="8" borderId="8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Alignment="1" applyProtection="1">
      <alignment vertical="top"/>
      <protection hidden="1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 applyProtection="1">
      <protection hidden="1"/>
    </xf>
    <xf numFmtId="0" fontId="13" fillId="5" borderId="0" xfId="0" applyFont="1" applyFill="1" applyBorder="1"/>
    <xf numFmtId="0" fontId="0" fillId="5" borderId="0" xfId="0" applyFill="1" applyBorder="1" applyProtection="1">
      <protection hidden="1"/>
    </xf>
    <xf numFmtId="0" fontId="0" fillId="5" borderId="13" xfId="0" applyFill="1" applyBorder="1" applyProtection="1">
      <protection hidden="1"/>
    </xf>
    <xf numFmtId="0" fontId="0" fillId="5" borderId="12" xfId="0" applyFill="1" applyBorder="1" applyProtection="1"/>
    <xf numFmtId="0" fontId="13" fillId="5" borderId="0" xfId="0" applyFont="1" applyFill="1" applyBorder="1" applyAlignment="1">
      <alignment vertical="center"/>
    </xf>
    <xf numFmtId="0" fontId="13" fillId="5" borderId="0" xfId="0" applyFont="1" applyFill="1" applyBorder="1" applyAlignment="1" applyProtection="1">
      <alignment vertical="center"/>
      <protection hidden="1"/>
    </xf>
    <xf numFmtId="0" fontId="13" fillId="5" borderId="0" xfId="0" applyFont="1" applyFill="1" applyBorder="1" applyProtection="1">
      <protection hidden="1"/>
    </xf>
    <xf numFmtId="0" fontId="22" fillId="5" borderId="0" xfId="0" applyFont="1" applyFill="1" applyBorder="1" applyAlignment="1">
      <alignment vertical="center"/>
    </xf>
    <xf numFmtId="0" fontId="22" fillId="5" borderId="0" xfId="0" applyFont="1" applyFill="1" applyBorder="1"/>
    <xf numFmtId="0" fontId="0" fillId="5" borderId="14" xfId="0" applyFill="1" applyBorder="1" applyProtection="1"/>
    <xf numFmtId="0" fontId="13" fillId="5" borderId="15" xfId="0" applyFont="1" applyFill="1" applyBorder="1" applyAlignment="1" applyProtection="1">
      <alignment vertical="center"/>
    </xf>
    <xf numFmtId="0" fontId="13" fillId="5" borderId="15" xfId="0" applyFont="1" applyFill="1" applyBorder="1" applyAlignment="1">
      <alignment vertical="center"/>
    </xf>
    <xf numFmtId="0" fontId="13" fillId="5" borderId="15" xfId="0" applyFont="1" applyFill="1" applyBorder="1"/>
    <xf numFmtId="0" fontId="0" fillId="5" borderId="15" xfId="0" applyFill="1" applyBorder="1" applyProtection="1">
      <protection hidden="1"/>
    </xf>
    <xf numFmtId="0" fontId="0" fillId="5" borderId="16" xfId="0" applyFill="1" applyBorder="1" applyProtection="1">
      <protection hidden="1"/>
    </xf>
    <xf numFmtId="0" fontId="26" fillId="5" borderId="9" xfId="0" applyFont="1" applyFill="1" applyBorder="1" applyAlignment="1" applyProtection="1">
      <alignment horizontal="left" vertical="center"/>
      <protection hidden="1"/>
    </xf>
    <xf numFmtId="0" fontId="27" fillId="5" borderId="10" xfId="0" applyFont="1" applyFill="1" applyBorder="1" applyAlignment="1" applyProtection="1">
      <alignment vertical="center"/>
    </xf>
    <xf numFmtId="0" fontId="13" fillId="5" borderId="10" xfId="0" applyFont="1" applyFill="1" applyBorder="1" applyAlignment="1" applyProtection="1">
      <alignment vertical="center"/>
    </xf>
    <xf numFmtId="0" fontId="13" fillId="5" borderId="10" xfId="0" applyFont="1" applyFill="1" applyBorder="1" applyAlignment="1" applyProtection="1">
      <alignment vertical="top"/>
      <protection locked="0"/>
    </xf>
    <xf numFmtId="0" fontId="0" fillId="5" borderId="10" xfId="0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0" fillId="5" borderId="0" xfId="0" applyFill="1" applyBorder="1"/>
    <xf numFmtId="0" fontId="13" fillId="5" borderId="0" xfId="0" applyFont="1" applyFill="1" applyBorder="1" applyAlignment="1" applyProtection="1">
      <alignment vertical="top"/>
      <protection locked="0"/>
    </xf>
    <xf numFmtId="0" fontId="13" fillId="5" borderId="0" xfId="0" applyFont="1" applyFill="1" applyBorder="1" applyAlignment="1" applyProtection="1">
      <alignment vertical="top"/>
    </xf>
    <xf numFmtId="0" fontId="21" fillId="5" borderId="0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  <protection hidden="1"/>
    </xf>
    <xf numFmtId="0" fontId="23" fillId="5" borderId="0" xfId="0" applyFont="1" applyFill="1" applyBorder="1" applyAlignment="1" applyProtection="1">
      <alignment vertical="center"/>
    </xf>
    <xf numFmtId="0" fontId="12" fillId="5" borderId="0" xfId="0" applyFont="1" applyFill="1" applyBorder="1" applyProtection="1"/>
    <xf numFmtId="0" fontId="23" fillId="5" borderId="0" xfId="0" applyFont="1" applyFill="1" applyBorder="1" applyAlignment="1">
      <alignment vertical="center"/>
    </xf>
    <xf numFmtId="0" fontId="0" fillId="5" borderId="15" xfId="0" applyFill="1" applyBorder="1"/>
    <xf numFmtId="0" fontId="27" fillId="5" borderId="9" xfId="0" applyFont="1" applyFill="1" applyBorder="1" applyAlignment="1" applyProtection="1">
      <alignment vertical="center"/>
    </xf>
    <xf numFmtId="0" fontId="27" fillId="5" borderId="9" xfId="0" applyFont="1" applyFill="1" applyBorder="1"/>
    <xf numFmtId="0" fontId="28" fillId="6" borderId="0" xfId="0" applyFont="1" applyFill="1" applyAlignment="1" applyProtection="1">
      <alignment horizontal="left" vertical="top" wrapText="1"/>
      <protection hidden="1"/>
    </xf>
    <xf numFmtId="0" fontId="28" fillId="6" borderId="0" xfId="0" applyFont="1" applyFill="1" applyAlignment="1" applyProtection="1">
      <alignment vertical="top"/>
      <protection hidden="1"/>
    </xf>
    <xf numFmtId="0" fontId="29" fillId="6" borderId="0" xfId="0" applyFont="1" applyFill="1" applyAlignment="1" applyProtection="1">
      <alignment vertical="top"/>
      <protection hidden="1"/>
    </xf>
    <xf numFmtId="0" fontId="29" fillId="6" borderId="0" xfId="0" applyFont="1" applyFill="1" applyBorder="1" applyAlignment="1" applyProtection="1">
      <alignment vertical="top"/>
      <protection hidden="1"/>
    </xf>
    <xf numFmtId="0" fontId="25" fillId="6" borderId="0" xfId="0" applyFont="1" applyFill="1" applyAlignment="1" applyProtection="1">
      <alignment vertical="top"/>
      <protection hidden="1"/>
    </xf>
    <xf numFmtId="0" fontId="25" fillId="6" borderId="0" xfId="0" quotePrefix="1" applyFont="1" applyFill="1" applyAlignment="1" applyProtection="1">
      <alignment vertical="top"/>
      <protection hidden="1"/>
    </xf>
    <xf numFmtId="0" fontId="25" fillId="6" borderId="0" xfId="0" applyFont="1" applyFill="1" applyBorder="1" applyAlignment="1" applyProtection="1">
      <alignment horizontal="left" vertical="top"/>
      <protection hidden="1"/>
    </xf>
    <xf numFmtId="0" fontId="25" fillId="6" borderId="0" xfId="0" applyFont="1" applyFill="1" applyBorder="1" applyAlignment="1" applyProtection="1">
      <alignment horizontal="left" vertical="top" wrapText="1"/>
      <protection hidden="1"/>
    </xf>
    <xf numFmtId="0" fontId="25" fillId="6" borderId="0" xfId="0" applyFont="1" applyFill="1" applyAlignment="1" applyProtection="1">
      <alignment vertical="top" wrapText="1"/>
      <protection hidden="1"/>
    </xf>
    <xf numFmtId="0" fontId="25" fillId="6" borderId="0" xfId="0" applyFont="1" applyFill="1" applyBorder="1" applyAlignment="1" applyProtection="1">
      <alignment horizontal="left"/>
      <protection hidden="1"/>
    </xf>
    <xf numFmtId="14" fontId="25" fillId="6" borderId="0" xfId="0" quotePrefix="1" applyNumberFormat="1" applyFont="1" applyFill="1" applyAlignment="1" applyProtection="1">
      <alignment horizontal="left" vertical="top"/>
      <protection hidden="1"/>
    </xf>
    <xf numFmtId="0" fontId="25" fillId="6" borderId="0" xfId="0" quotePrefix="1" applyFont="1" applyFill="1" applyAlignment="1" applyProtection="1">
      <alignment horizontal="left" vertical="top"/>
      <protection hidden="1"/>
    </xf>
    <xf numFmtId="9" fontId="25" fillId="6" borderId="0" xfId="0" quotePrefix="1" applyNumberFormat="1" applyFont="1" applyFill="1" applyAlignment="1" applyProtection="1">
      <alignment horizontal="left" vertical="top"/>
      <protection hidden="1"/>
    </xf>
    <xf numFmtId="164" fontId="25" fillId="6" borderId="0" xfId="0" applyNumberFormat="1" applyFont="1" applyFill="1" applyBorder="1" applyAlignment="1" applyProtection="1">
      <alignment horizontal="left" vertical="top"/>
      <protection hidden="1"/>
    </xf>
    <xf numFmtId="0" fontId="25" fillId="6" borderId="0" xfId="0" applyFont="1" applyFill="1" applyAlignment="1" applyProtection="1">
      <alignment horizontal="left" vertical="top" wrapText="1"/>
      <protection hidden="1"/>
    </xf>
    <xf numFmtId="0" fontId="25" fillId="6" borderId="0" xfId="0" applyFont="1" applyFill="1" applyAlignment="1" applyProtection="1">
      <alignment horizontal="left" vertical="top"/>
      <protection hidden="1"/>
    </xf>
    <xf numFmtId="0" fontId="30" fillId="6" borderId="0" xfId="0" applyFont="1" applyFill="1" applyBorder="1" applyAlignment="1" applyProtection="1">
      <alignment horizontal="left" vertical="top"/>
      <protection hidden="1"/>
    </xf>
    <xf numFmtId="9" fontId="25" fillId="6" borderId="0" xfId="0" applyNumberFormat="1" applyFont="1" applyFill="1" applyBorder="1" applyAlignment="1" applyProtection="1">
      <alignment horizontal="left" vertical="top" wrapText="1"/>
      <protection hidden="1"/>
    </xf>
    <xf numFmtId="164" fontId="25" fillId="6" borderId="0" xfId="0" applyNumberFormat="1" applyFont="1" applyFill="1" applyBorder="1" applyAlignment="1" applyProtection="1">
      <alignment horizontal="left" vertical="top" wrapText="1"/>
      <protection hidden="1"/>
    </xf>
    <xf numFmtId="0" fontId="31" fillId="6" borderId="0" xfId="0" applyFont="1" applyFill="1" applyBorder="1" applyAlignment="1" applyProtection="1">
      <alignment horizontal="left" vertical="top" wrapText="1"/>
      <protection hidden="1"/>
    </xf>
    <xf numFmtId="0" fontId="25" fillId="6" borderId="0" xfId="0" applyFont="1" applyFill="1" applyBorder="1" applyProtection="1">
      <protection hidden="1"/>
    </xf>
    <xf numFmtId="0" fontId="25" fillId="6" borderId="0" xfId="0" applyFont="1" applyFill="1" applyBorder="1"/>
    <xf numFmtId="0" fontId="25" fillId="4" borderId="0" xfId="0" applyFont="1" applyFill="1" applyBorder="1"/>
    <xf numFmtId="0" fontId="32" fillId="2" borderId="0" xfId="0" applyFont="1" applyFill="1" applyBorder="1" applyAlignment="1" applyProtection="1">
      <alignment vertical="center"/>
      <protection hidden="1"/>
    </xf>
    <xf numFmtId="0" fontId="13" fillId="5" borderId="0" xfId="0" applyFont="1" applyFill="1" applyBorder="1" applyAlignment="1" applyProtection="1">
      <alignment vertical="top" wrapText="1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top"/>
      <protection locked="0"/>
    </xf>
    <xf numFmtId="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left" vertical="center"/>
      <protection hidden="1"/>
    </xf>
    <xf numFmtId="0" fontId="14" fillId="3" borderId="2" xfId="0" applyFont="1" applyFill="1" applyBorder="1" applyAlignment="1" applyProtection="1">
      <alignment horizontal="left" vertical="center"/>
      <protection hidden="1"/>
    </xf>
    <xf numFmtId="0" fontId="15" fillId="8" borderId="0" xfId="0" applyFont="1" applyFill="1" applyBorder="1" applyAlignment="1" applyProtection="1">
      <alignment horizontal="left" vertical="center" wrapText="1"/>
    </xf>
    <xf numFmtId="0" fontId="15" fillId="8" borderId="5" xfId="0" applyFont="1" applyFill="1" applyBorder="1" applyAlignment="1" applyProtection="1">
      <alignment horizontal="left" vertical="center" wrapText="1"/>
    </xf>
    <xf numFmtId="0" fontId="16" fillId="9" borderId="7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684A2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Radio" firstButton="1" fmlaLink="$P$4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P$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fmlaLink="$Q$42" lockText="1" noThreeD="1"/>
</file>

<file path=xl/ctrlProps/ctrlProp8.xml><?xml version="1.0" encoding="utf-8"?>
<formControlPr xmlns="http://schemas.microsoft.com/office/spreadsheetml/2009/9/main" objectType="CheckBox" fmlaLink="$R$4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3</xdr:row>
          <xdr:rowOff>85725</xdr:rowOff>
        </xdr:from>
        <xdr:to>
          <xdr:col>16</xdr:col>
          <xdr:colOff>495300</xdr:colOff>
          <xdr:row>3</xdr:row>
          <xdr:rowOff>285750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</xdr:row>
          <xdr:rowOff>0</xdr:rowOff>
        </xdr:from>
        <xdr:to>
          <xdr:col>17</xdr:col>
          <xdr:colOff>571500</xdr:colOff>
          <xdr:row>5</xdr:row>
          <xdr:rowOff>66675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I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323850</xdr:colOff>
          <xdr:row>4</xdr:row>
          <xdr:rowOff>76200</xdr:rowOff>
        </xdr:from>
        <xdr:to>
          <xdr:col>16</xdr:col>
          <xdr:colOff>514350</xdr:colOff>
          <xdr:row>4</xdr:row>
          <xdr:rowOff>257175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5</xdr:col>
      <xdr:colOff>381002</xdr:colOff>
      <xdr:row>1</xdr:row>
      <xdr:rowOff>142877</xdr:rowOff>
    </xdr:from>
    <xdr:to>
      <xdr:col>12</xdr:col>
      <xdr:colOff>531020</xdr:colOff>
      <xdr:row>6</xdr:row>
      <xdr:rowOff>101570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240" r="4977" b="5569"/>
        <a:stretch/>
      </xdr:blipFill>
      <xdr:spPr>
        <a:xfrm>
          <a:off x="916783" y="476252"/>
          <a:ext cx="3781425" cy="16493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5</xdr:row>
          <xdr:rowOff>285750</xdr:rowOff>
        </xdr:from>
        <xdr:to>
          <xdr:col>17</xdr:col>
          <xdr:colOff>571500</xdr:colOff>
          <xdr:row>8</xdr:row>
          <xdr:rowOff>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I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6</xdr:row>
          <xdr:rowOff>95250</xdr:rowOff>
        </xdr:from>
        <xdr:to>
          <xdr:col>16</xdr:col>
          <xdr:colOff>123825</xdr:colOff>
          <xdr:row>6</xdr:row>
          <xdr:rowOff>304800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7</xdr:row>
          <xdr:rowOff>66675</xdr:rowOff>
        </xdr:from>
        <xdr:to>
          <xdr:col>15</xdr:col>
          <xdr:colOff>819150</xdr:colOff>
          <xdr:row>7</xdr:row>
          <xdr:rowOff>276225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33</xdr:row>
          <xdr:rowOff>38100</xdr:rowOff>
        </xdr:from>
        <xdr:to>
          <xdr:col>14</xdr:col>
          <xdr:colOff>514350</xdr:colOff>
          <xdr:row>33</xdr:row>
          <xdr:rowOff>285750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33</xdr:row>
          <xdr:rowOff>57150</xdr:rowOff>
        </xdr:from>
        <xdr:to>
          <xdr:col>15</xdr:col>
          <xdr:colOff>600075</xdr:colOff>
          <xdr:row>33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X216"/>
  <sheetViews>
    <sheetView tabSelected="1" zoomScale="80" zoomScaleNormal="80" workbookViewId="0">
      <selection activeCell="L14" sqref="L14:AA14"/>
    </sheetView>
  </sheetViews>
  <sheetFormatPr defaultRowHeight="15" x14ac:dyDescent="0.25"/>
  <cols>
    <col min="1" max="4" width="1.5703125" style="23" customWidth="1"/>
    <col min="5" max="5" width="1.5703125" style="122" customWidth="1"/>
    <col min="6" max="7" width="6.28515625" customWidth="1"/>
    <col min="8" max="12" width="8.42578125" customWidth="1"/>
    <col min="13" max="13" width="9.28515625" customWidth="1"/>
    <col min="14" max="14" width="4.140625" customWidth="1"/>
    <col min="15" max="15" width="12.42578125" customWidth="1"/>
    <col min="16" max="16" width="12.5703125" customWidth="1"/>
    <col min="17" max="17" width="11.85546875" customWidth="1"/>
    <col min="18" max="18" width="11.42578125" customWidth="1"/>
    <col min="19" max="19" width="17.5703125" customWidth="1"/>
    <col min="20" max="20" width="16.42578125" customWidth="1"/>
    <col min="21" max="21" width="15.140625" customWidth="1"/>
    <col min="22" max="22" width="5.140625" customWidth="1"/>
    <col min="23" max="24" width="4" customWidth="1"/>
    <col min="25" max="29" width="6.28515625" customWidth="1"/>
    <col min="30" max="31" width="6" customWidth="1"/>
    <col min="32" max="32" width="9.140625" customWidth="1"/>
    <col min="33" max="50" width="9.140625" style="15"/>
  </cols>
  <sheetData>
    <row r="1" spans="1:38" ht="26.25" customHeight="1" x14ac:dyDescent="0.25">
      <c r="A1" s="100" t="s">
        <v>52</v>
      </c>
      <c r="B1" s="100" t="s">
        <v>48</v>
      </c>
      <c r="C1" s="101" t="s">
        <v>0</v>
      </c>
      <c r="D1" s="102" t="s">
        <v>42</v>
      </c>
      <c r="E1" s="103"/>
      <c r="F1" s="13" t="s">
        <v>71</v>
      </c>
      <c r="G1" s="3"/>
      <c r="H1" s="1"/>
      <c r="I1" s="1"/>
      <c r="J1" s="1"/>
      <c r="K1" s="1"/>
      <c r="L1" s="1"/>
      <c r="M1" s="1"/>
      <c r="N1" s="1"/>
      <c r="O1" s="2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123" t="s">
        <v>84</v>
      </c>
      <c r="AD1" s="123"/>
      <c r="AE1" s="12"/>
      <c r="AF1" s="12"/>
      <c r="AG1" s="32"/>
      <c r="AH1" s="32"/>
      <c r="AI1" s="32"/>
      <c r="AJ1" s="32"/>
      <c r="AK1" s="32"/>
      <c r="AL1" s="32"/>
    </row>
    <row r="2" spans="1:38" ht="21" customHeight="1" thickBot="1" x14ac:dyDescent="0.3">
      <c r="A2" s="104" t="s">
        <v>8</v>
      </c>
      <c r="B2" s="105" t="str">
        <f>E13</f>
        <v xml:space="preserve"> </v>
      </c>
      <c r="C2" s="104" t="s">
        <v>9</v>
      </c>
      <c r="D2" s="104" t="s">
        <v>45</v>
      </c>
      <c r="E2" s="106" t="s">
        <v>54</v>
      </c>
      <c r="F2" s="13" t="s">
        <v>71</v>
      </c>
      <c r="G2" s="3"/>
      <c r="H2" s="4"/>
      <c r="I2" s="4"/>
      <c r="J2" s="4"/>
      <c r="K2" s="4"/>
      <c r="L2" s="3"/>
      <c r="M2" s="4"/>
      <c r="N2" s="4"/>
      <c r="O2" s="21" t="str">
        <f>IF($P$4=0," ",IF($P$4&lt;3,"Major Shareholding Notifications","Update"))</f>
        <v xml:space="preserve"> </v>
      </c>
      <c r="P2" s="3"/>
      <c r="Q2" s="3"/>
      <c r="R2" s="3"/>
      <c r="S2" s="3"/>
      <c r="T2" s="3"/>
      <c r="U2" s="3"/>
      <c r="V2" s="3"/>
      <c r="W2" s="13"/>
      <c r="X2" s="13"/>
      <c r="Y2" s="6"/>
      <c r="Z2" s="5"/>
      <c r="AA2" s="5"/>
      <c r="AB2" s="5"/>
      <c r="AC2" s="5"/>
      <c r="AD2" s="18" t="s">
        <v>57</v>
      </c>
      <c r="AE2" s="12"/>
      <c r="AF2" s="12"/>
      <c r="AG2" s="32"/>
      <c r="AH2" s="32"/>
      <c r="AI2" s="32"/>
      <c r="AJ2" s="32"/>
      <c r="AK2" s="32"/>
      <c r="AL2" s="32"/>
    </row>
    <row r="3" spans="1:38" ht="27.75" customHeight="1" x14ac:dyDescent="0.25">
      <c r="A3" s="104" t="s">
        <v>10</v>
      </c>
      <c r="B3" s="105" t="str">
        <f>E14</f>
        <v/>
      </c>
      <c r="C3" s="104" t="s">
        <v>11</v>
      </c>
      <c r="D3" s="104" t="s">
        <v>44</v>
      </c>
      <c r="E3" s="106" t="s">
        <v>53</v>
      </c>
      <c r="F3" s="13" t="s">
        <v>71</v>
      </c>
      <c r="G3" s="3"/>
      <c r="H3" s="4"/>
      <c r="I3" s="4"/>
      <c r="J3" s="4"/>
      <c r="K3" s="4"/>
      <c r="L3" s="4"/>
      <c r="M3" s="7"/>
      <c r="N3" s="7"/>
      <c r="O3" s="21" t="str">
        <f>IF($P$4=0,"",IF($P$4=2,"TR1 - Issuer filing","TR1 - Shareholder filing"))</f>
        <v/>
      </c>
      <c r="P3" s="130" t="s">
        <v>67</v>
      </c>
      <c r="Q3" s="131"/>
      <c r="R3" s="131"/>
      <c r="S3" s="131"/>
      <c r="T3" s="49"/>
      <c r="U3" s="50" t="str">
        <f>IF($P$4=0," (Required)"," ")</f>
        <v xml:space="preserve"> (Required)</v>
      </c>
      <c r="V3" s="51"/>
      <c r="W3" s="17"/>
      <c r="X3" s="17"/>
      <c r="Y3" s="13" t="b">
        <v>1</v>
      </c>
      <c r="Z3" s="13"/>
      <c r="AA3" s="8"/>
      <c r="AB3" s="8"/>
      <c r="AC3" s="8"/>
      <c r="AD3" s="37"/>
      <c r="AE3" s="38"/>
      <c r="AF3" s="12"/>
      <c r="AG3" s="32"/>
      <c r="AH3" s="32"/>
      <c r="AI3" s="32"/>
      <c r="AJ3" s="32"/>
      <c r="AK3" s="32"/>
      <c r="AL3" s="32"/>
    </row>
    <row r="4" spans="1:38" ht="27.75" customHeight="1" x14ac:dyDescent="0.25">
      <c r="A4" s="104" t="s">
        <v>43</v>
      </c>
      <c r="B4" s="105" t="str">
        <f>E2</f>
        <v>Issuer</v>
      </c>
      <c r="C4" s="104" t="s">
        <v>47</v>
      </c>
      <c r="D4" s="104" t="s">
        <v>1</v>
      </c>
      <c r="E4" s="107">
        <f>L14</f>
        <v>0</v>
      </c>
      <c r="F4" s="13" t="s">
        <v>71</v>
      </c>
      <c r="G4" s="3"/>
      <c r="H4" s="11"/>
      <c r="I4" s="11"/>
      <c r="J4" s="11"/>
      <c r="K4" s="3"/>
      <c r="L4" s="3"/>
      <c r="M4" s="3"/>
      <c r="N4" s="3"/>
      <c r="O4" s="9"/>
      <c r="P4" s="52">
        <v>0</v>
      </c>
      <c r="Q4" s="27" t="s">
        <v>75</v>
      </c>
      <c r="R4" s="28"/>
      <c r="S4" s="28"/>
      <c r="T4" s="24"/>
      <c r="U4" s="25"/>
      <c r="V4" s="53"/>
      <c r="W4" s="13" t="e">
        <f>IF(AND(#REF!),"valid","not valid")</f>
        <v>#REF!</v>
      </c>
      <c r="X4" s="13"/>
      <c r="Y4" s="14" t="s">
        <v>58</v>
      </c>
      <c r="Z4" s="14"/>
      <c r="AA4" s="14"/>
      <c r="AB4" s="14"/>
      <c r="AC4" s="12"/>
      <c r="AD4" s="37"/>
      <c r="AE4" s="38"/>
      <c r="AF4" s="12"/>
      <c r="AG4" s="32"/>
      <c r="AH4" s="32"/>
      <c r="AI4" s="32"/>
      <c r="AJ4" s="32"/>
      <c r="AK4" s="32"/>
      <c r="AL4" s="32"/>
    </row>
    <row r="5" spans="1:38" ht="27.75" customHeight="1" x14ac:dyDescent="0.25">
      <c r="A5" s="104" t="s">
        <v>1</v>
      </c>
      <c r="B5" s="105">
        <f>L14</f>
        <v>0</v>
      </c>
      <c r="C5" s="104" t="s">
        <v>2</v>
      </c>
      <c r="D5" s="104" t="s">
        <v>3</v>
      </c>
      <c r="E5" s="106">
        <f>L15</f>
        <v>0</v>
      </c>
      <c r="F5" s="18" t="s">
        <v>71</v>
      </c>
      <c r="G5" s="12"/>
      <c r="H5" s="2"/>
      <c r="I5" s="2"/>
      <c r="J5" s="2"/>
      <c r="K5" s="2"/>
      <c r="L5" s="2"/>
      <c r="M5" s="2"/>
      <c r="N5" s="3"/>
      <c r="O5" s="22"/>
      <c r="P5" s="54"/>
      <c r="Q5" s="26" t="s">
        <v>76</v>
      </c>
      <c r="R5" s="29"/>
      <c r="S5" s="29"/>
      <c r="T5" s="25"/>
      <c r="U5" s="25"/>
      <c r="V5" s="55"/>
      <c r="W5" s="3"/>
      <c r="X5" s="3"/>
      <c r="Y5" s="14"/>
      <c r="Z5" s="14"/>
      <c r="AA5" s="14"/>
      <c r="AB5" s="14"/>
      <c r="AC5" s="12"/>
      <c r="AD5" s="37"/>
      <c r="AE5" s="38"/>
      <c r="AF5" s="12"/>
      <c r="AG5" s="32"/>
      <c r="AH5" s="32"/>
      <c r="AI5" s="32"/>
      <c r="AJ5" s="32"/>
      <c r="AK5" s="32"/>
      <c r="AL5" s="32"/>
    </row>
    <row r="6" spans="1:38" ht="27.75" customHeight="1" x14ac:dyDescent="0.25">
      <c r="A6" s="108" t="s">
        <v>6</v>
      </c>
      <c r="B6" s="105">
        <f>E11</f>
        <v>0</v>
      </c>
      <c r="C6" s="104" t="s">
        <v>7</v>
      </c>
      <c r="D6" s="30"/>
      <c r="E6" s="109"/>
      <c r="F6" s="18" t="s">
        <v>71</v>
      </c>
      <c r="G6" s="12"/>
      <c r="H6" s="2"/>
      <c r="I6" s="2"/>
      <c r="J6" s="2"/>
      <c r="K6" s="2"/>
      <c r="L6" s="2"/>
      <c r="M6" s="2"/>
      <c r="N6" s="3"/>
      <c r="O6" s="22"/>
      <c r="P6" s="56" t="s">
        <v>74</v>
      </c>
      <c r="Q6" s="47"/>
      <c r="R6" s="47"/>
      <c r="S6" s="47"/>
      <c r="T6" s="47"/>
      <c r="U6" s="132" t="str">
        <f>IF($P$7=0," (Required)"," ")</f>
        <v xml:space="preserve"> (Required)</v>
      </c>
      <c r="V6" s="133"/>
      <c r="W6" s="3"/>
      <c r="X6" s="3"/>
      <c r="Y6" s="14"/>
      <c r="Z6" s="14"/>
      <c r="AA6" s="14"/>
      <c r="AB6" s="14"/>
      <c r="AC6" s="12"/>
      <c r="AD6" s="37"/>
      <c r="AE6" s="38"/>
      <c r="AF6" s="12"/>
      <c r="AG6" s="32"/>
      <c r="AH6" s="32"/>
      <c r="AI6" s="32"/>
      <c r="AJ6" s="32"/>
      <c r="AK6" s="32"/>
      <c r="AL6" s="32"/>
    </row>
    <row r="7" spans="1:38" ht="27.75" customHeight="1" x14ac:dyDescent="0.25">
      <c r="A7" s="108" t="s">
        <v>49</v>
      </c>
      <c r="B7" s="105"/>
      <c r="C7" s="104" t="s">
        <v>2</v>
      </c>
      <c r="D7" s="104" t="s">
        <v>45</v>
      </c>
      <c r="E7" s="106" t="s">
        <v>54</v>
      </c>
      <c r="F7" s="18" t="s">
        <v>71</v>
      </c>
      <c r="G7" s="12"/>
      <c r="H7" s="2"/>
      <c r="I7" s="2"/>
      <c r="J7" s="2"/>
      <c r="K7" s="2"/>
      <c r="L7" s="2"/>
      <c r="M7" s="2"/>
      <c r="N7" s="3"/>
      <c r="O7" s="22"/>
      <c r="P7" s="57">
        <v>0</v>
      </c>
      <c r="Q7" s="26" t="s">
        <v>69</v>
      </c>
      <c r="R7" s="29"/>
      <c r="S7" s="29"/>
      <c r="T7" s="25"/>
      <c r="U7" s="25"/>
      <c r="V7" s="55"/>
      <c r="W7" s="3"/>
      <c r="X7" s="3"/>
      <c r="Y7" s="13"/>
      <c r="Z7" s="18"/>
      <c r="AA7" s="18"/>
      <c r="AB7" s="12"/>
      <c r="AC7" s="12"/>
      <c r="AD7" s="37"/>
      <c r="AE7" s="38"/>
      <c r="AF7" s="12"/>
      <c r="AG7" s="32"/>
      <c r="AH7" s="32"/>
      <c r="AI7" s="32"/>
      <c r="AJ7" s="32"/>
      <c r="AK7" s="32"/>
      <c r="AL7" s="32"/>
    </row>
    <row r="8" spans="1:38" ht="27.75" customHeight="1" x14ac:dyDescent="0.25">
      <c r="A8" s="104" t="s">
        <v>3</v>
      </c>
      <c r="B8" s="105">
        <f>E5</f>
        <v>0</v>
      </c>
      <c r="C8" s="104" t="s">
        <v>4</v>
      </c>
      <c r="D8" s="104" t="s">
        <v>49</v>
      </c>
      <c r="E8" s="106"/>
      <c r="F8" s="18" t="s">
        <v>71</v>
      </c>
      <c r="G8" s="12"/>
      <c r="H8" s="2"/>
      <c r="I8" s="2"/>
      <c r="J8" s="2"/>
      <c r="K8" s="2"/>
      <c r="L8" s="2"/>
      <c r="M8" s="2"/>
      <c r="N8" s="3"/>
      <c r="O8" s="13"/>
      <c r="P8" s="58"/>
      <c r="Q8" s="48" t="s">
        <v>68</v>
      </c>
      <c r="R8" s="47"/>
      <c r="S8" s="47"/>
      <c r="T8" s="47"/>
      <c r="U8" s="47"/>
      <c r="V8" s="55"/>
      <c r="W8" s="3"/>
      <c r="X8" s="3"/>
      <c r="Y8" s="13"/>
      <c r="Z8" s="18" t="b">
        <f>IF(L34="Financial Supplement", TRUE,FALSE)</f>
        <v>0</v>
      </c>
      <c r="AA8" s="18"/>
      <c r="AB8" s="12"/>
      <c r="AC8" s="12"/>
      <c r="AD8" s="37"/>
      <c r="AE8" s="38"/>
      <c r="AF8" s="12"/>
      <c r="AG8" s="32"/>
      <c r="AH8" s="32"/>
      <c r="AI8" s="32"/>
      <c r="AJ8" s="32"/>
      <c r="AK8" s="32"/>
      <c r="AL8" s="32"/>
    </row>
    <row r="9" spans="1:38" ht="27.75" customHeight="1" thickBot="1" x14ac:dyDescent="0.3">
      <c r="A9" s="104" t="s">
        <v>5</v>
      </c>
      <c r="B9" s="105" t="str">
        <f>E10</f>
        <v>No</v>
      </c>
      <c r="C9" s="104"/>
      <c r="D9" s="104"/>
      <c r="E9" s="106"/>
      <c r="F9" s="18" t="s">
        <v>71</v>
      </c>
      <c r="G9" s="12"/>
      <c r="H9" s="2"/>
      <c r="I9" s="2"/>
      <c r="J9" s="2"/>
      <c r="K9" s="2"/>
      <c r="L9" s="2"/>
      <c r="M9" s="2"/>
      <c r="N9" s="2"/>
      <c r="O9" s="6"/>
      <c r="P9" s="59"/>
      <c r="Q9" s="60" t="str">
        <f>IF(P7=2,"Enter Job Number here:"," ")</f>
        <v xml:space="preserve"> </v>
      </c>
      <c r="R9" s="61"/>
      <c r="S9" s="134"/>
      <c r="T9" s="134"/>
      <c r="U9" s="134"/>
      <c r="V9" s="62"/>
      <c r="W9" s="10"/>
      <c r="X9" s="2"/>
      <c r="Y9" s="6"/>
      <c r="Z9" s="6"/>
      <c r="AA9" s="6"/>
      <c r="AB9" s="12"/>
      <c r="AC9" s="12"/>
      <c r="AD9" s="37"/>
      <c r="AE9" s="38"/>
      <c r="AF9" s="12"/>
      <c r="AG9" s="32"/>
      <c r="AH9" s="32"/>
      <c r="AI9" s="32"/>
      <c r="AJ9" s="32"/>
      <c r="AK9" s="32"/>
      <c r="AL9" s="32"/>
    </row>
    <row r="10" spans="1:38" ht="21" customHeight="1" x14ac:dyDescent="0.25">
      <c r="A10" s="104" t="s">
        <v>44</v>
      </c>
      <c r="B10" s="105" t="str">
        <f>E3</f>
        <v>TD</v>
      </c>
      <c r="C10" s="104" t="s">
        <v>46</v>
      </c>
      <c r="D10" s="104" t="s">
        <v>5</v>
      </c>
      <c r="E10" s="107" t="str">
        <f>IF($P$7=2,"Yes","No")</f>
        <v>No</v>
      </c>
      <c r="F10" s="18" t="s">
        <v>71</v>
      </c>
      <c r="G10" s="12"/>
      <c r="H10" s="2"/>
      <c r="I10" s="2"/>
      <c r="J10" s="2"/>
      <c r="K10" s="2"/>
      <c r="L10" s="2"/>
      <c r="M10" s="2"/>
      <c r="N10" s="3"/>
      <c r="O10" s="21" t="str">
        <f>IF($P$4=0,"",IF($P$4=2,"Issuer TR1","Shareholder TR1"))</f>
        <v/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2"/>
      <c r="AA10" s="2"/>
      <c r="AB10" s="12"/>
      <c r="AC10" s="12"/>
      <c r="AD10" s="37"/>
      <c r="AE10" s="38"/>
      <c r="AF10" s="12"/>
      <c r="AG10" s="32"/>
      <c r="AH10" s="32"/>
      <c r="AI10" s="32"/>
      <c r="AJ10" s="32"/>
      <c r="AK10" s="32"/>
      <c r="AL10" s="32"/>
    </row>
    <row r="11" spans="1:38" ht="24.75" customHeight="1" thickBot="1" x14ac:dyDescent="0.3">
      <c r="A11" s="104" t="s">
        <v>12</v>
      </c>
      <c r="B11" s="105">
        <f>E15</f>
        <v>0</v>
      </c>
      <c r="C11" s="108" t="s">
        <v>13</v>
      </c>
      <c r="D11" s="104" t="s">
        <v>6</v>
      </c>
      <c r="E11" s="107">
        <f>S9</f>
        <v>0</v>
      </c>
      <c r="F11" s="31" t="s">
        <v>71</v>
      </c>
      <c r="G11" s="32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32"/>
      <c r="AC11" s="32"/>
      <c r="AD11" s="32"/>
      <c r="AE11" s="32"/>
      <c r="AF11" s="12"/>
      <c r="AG11" s="32"/>
      <c r="AH11" s="32"/>
      <c r="AI11" s="32"/>
      <c r="AJ11" s="32"/>
      <c r="AK11" s="32"/>
      <c r="AL11" s="32"/>
    </row>
    <row r="12" spans="1:38" ht="33" customHeight="1" x14ac:dyDescent="0.25">
      <c r="A12" s="108" t="s">
        <v>14</v>
      </c>
      <c r="B12" s="105">
        <f>E16</f>
        <v>0</v>
      </c>
      <c r="C12" s="104" t="s">
        <v>15</v>
      </c>
      <c r="D12" s="104"/>
      <c r="E12" s="106"/>
      <c r="F12" s="31" t="s">
        <v>71</v>
      </c>
      <c r="G12" s="82" t="s">
        <v>82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5"/>
      <c r="AE12" s="32"/>
      <c r="AF12" s="12"/>
      <c r="AG12" s="32"/>
      <c r="AH12" s="32"/>
      <c r="AI12" s="32"/>
      <c r="AJ12" s="32"/>
      <c r="AK12" s="32"/>
      <c r="AL12" s="32"/>
    </row>
    <row r="13" spans="1:38" ht="25.5" customHeight="1" x14ac:dyDescent="0.25">
      <c r="A13" s="108" t="s">
        <v>16</v>
      </c>
      <c r="B13" s="105">
        <f>E17</f>
        <v>0</v>
      </c>
      <c r="C13" s="104" t="s">
        <v>17</v>
      </c>
      <c r="D13" s="104" t="s">
        <v>8</v>
      </c>
      <c r="E13" s="107" t="str">
        <f>O2</f>
        <v xml:space="preserve"> </v>
      </c>
      <c r="F13" s="31" t="s">
        <v>71</v>
      </c>
      <c r="G13" s="66"/>
      <c r="H13" s="16" t="s">
        <v>59</v>
      </c>
      <c r="I13" s="19"/>
      <c r="J13" s="19"/>
      <c r="K13" s="19"/>
      <c r="L13" s="19"/>
      <c r="M13" s="19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8"/>
      <c r="AC13" s="68"/>
      <c r="AD13" s="69"/>
      <c r="AE13" s="32"/>
      <c r="AF13" s="12"/>
      <c r="AG13" s="32"/>
      <c r="AH13" s="32"/>
      <c r="AI13" s="32"/>
      <c r="AJ13" s="32"/>
      <c r="AK13" s="32"/>
      <c r="AL13" s="32"/>
    </row>
    <row r="14" spans="1:38" ht="25.5" customHeight="1" x14ac:dyDescent="0.25">
      <c r="A14" s="104" t="s">
        <v>19</v>
      </c>
      <c r="B14" s="105">
        <f>E18</f>
        <v>0</v>
      </c>
      <c r="C14" s="104" t="s">
        <v>20</v>
      </c>
      <c r="D14" s="104" t="s">
        <v>10</v>
      </c>
      <c r="E14" s="107" t="str">
        <f>O3</f>
        <v/>
      </c>
      <c r="F14" s="31" t="s">
        <v>71</v>
      </c>
      <c r="G14" s="66"/>
      <c r="H14" s="19"/>
      <c r="I14" s="16" t="s">
        <v>60</v>
      </c>
      <c r="J14" s="16"/>
      <c r="K14" s="19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68"/>
      <c r="AC14" s="68"/>
      <c r="AD14" s="69"/>
      <c r="AE14" s="32"/>
      <c r="AF14" s="12"/>
      <c r="AG14" s="32"/>
      <c r="AH14" s="32"/>
      <c r="AI14" s="32"/>
      <c r="AJ14" s="32"/>
      <c r="AK14" s="32"/>
      <c r="AL14" s="32"/>
    </row>
    <row r="15" spans="1:38" ht="25.5" customHeight="1" x14ac:dyDescent="0.25">
      <c r="A15" s="108" t="s">
        <v>21</v>
      </c>
      <c r="B15" s="105">
        <f>E20</f>
        <v>0</v>
      </c>
      <c r="C15" s="104" t="s">
        <v>22</v>
      </c>
      <c r="D15" s="104" t="s">
        <v>18</v>
      </c>
      <c r="E15" s="107">
        <f>L35</f>
        <v>0</v>
      </c>
      <c r="F15" s="31" t="s">
        <v>71</v>
      </c>
      <c r="G15" s="66"/>
      <c r="H15" s="19"/>
      <c r="I15" s="16" t="s">
        <v>61</v>
      </c>
      <c r="J15" s="16"/>
      <c r="K15" s="19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68"/>
      <c r="AC15" s="68"/>
      <c r="AD15" s="69"/>
      <c r="AE15" s="32"/>
      <c r="AF15" s="12"/>
      <c r="AG15" s="32"/>
      <c r="AH15" s="32"/>
      <c r="AI15" s="32"/>
      <c r="AJ15" s="32"/>
      <c r="AK15" s="32"/>
      <c r="AL15" s="32"/>
    </row>
    <row r="16" spans="1:38" ht="25.5" customHeight="1" x14ac:dyDescent="0.25">
      <c r="A16" s="108" t="s">
        <v>23</v>
      </c>
      <c r="B16" s="110">
        <f>E21</f>
        <v>0</v>
      </c>
      <c r="C16" s="104" t="s">
        <v>24</v>
      </c>
      <c r="D16" s="104"/>
      <c r="E16" s="107">
        <f>L38</f>
        <v>0</v>
      </c>
      <c r="F16" s="31" t="s">
        <v>71</v>
      </c>
      <c r="G16" s="66"/>
      <c r="H16" s="19"/>
      <c r="I16" s="16" t="s">
        <v>62</v>
      </c>
      <c r="J16" s="16"/>
      <c r="K16" s="19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68"/>
      <c r="AC16" s="68"/>
      <c r="AD16" s="69"/>
      <c r="AE16" s="32"/>
      <c r="AF16" s="12"/>
      <c r="AG16" s="32"/>
      <c r="AH16" s="32"/>
      <c r="AI16" s="32"/>
      <c r="AJ16" s="32"/>
      <c r="AK16" s="32"/>
      <c r="AL16" s="32"/>
    </row>
    <row r="17" spans="1:38" ht="25.5" customHeight="1" x14ac:dyDescent="0.25">
      <c r="A17" s="108" t="s">
        <v>26</v>
      </c>
      <c r="B17" s="111">
        <f t="shared" ref="B17:B22" si="0">E26</f>
        <v>0</v>
      </c>
      <c r="C17" s="104"/>
      <c r="D17" s="104"/>
      <c r="E17" s="107">
        <f>L37</f>
        <v>0</v>
      </c>
      <c r="F17" s="31" t="s">
        <v>71</v>
      </c>
      <c r="G17" s="66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8"/>
      <c r="AC17" s="68"/>
      <c r="AD17" s="69"/>
      <c r="AE17" s="32"/>
      <c r="AF17" s="12"/>
      <c r="AG17" s="32"/>
      <c r="AH17" s="32"/>
      <c r="AI17" s="32"/>
      <c r="AJ17" s="32"/>
      <c r="AK17" s="32"/>
      <c r="AL17" s="32"/>
    </row>
    <row r="18" spans="1:38" ht="25.5" customHeight="1" x14ac:dyDescent="0.25">
      <c r="A18" s="108" t="s">
        <v>27</v>
      </c>
      <c r="B18" s="112">
        <f t="shared" si="0"/>
        <v>0</v>
      </c>
      <c r="C18" s="30" t="s">
        <v>28</v>
      </c>
      <c r="D18" s="104"/>
      <c r="E18" s="107">
        <f>L36</f>
        <v>0</v>
      </c>
      <c r="F18" s="39" t="s">
        <v>71</v>
      </c>
      <c r="G18" s="70"/>
      <c r="H18" s="42" t="s">
        <v>73</v>
      </c>
      <c r="I18" s="43"/>
      <c r="J18" s="43"/>
      <c r="K18" s="43"/>
      <c r="L18" s="71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3"/>
      <c r="Z18" s="73"/>
      <c r="AA18" s="73"/>
      <c r="AB18" s="68"/>
      <c r="AC18" s="68"/>
      <c r="AD18" s="69"/>
      <c r="AE18" s="32"/>
      <c r="AF18" s="12"/>
      <c r="AG18" s="32"/>
      <c r="AH18" s="32"/>
      <c r="AI18" s="32"/>
      <c r="AJ18" s="32"/>
      <c r="AK18" s="32"/>
      <c r="AL18" s="32"/>
    </row>
    <row r="19" spans="1:38" ht="25.5" customHeight="1" x14ac:dyDescent="0.25">
      <c r="A19" s="108" t="s">
        <v>29</v>
      </c>
      <c r="B19" s="110">
        <f t="shared" si="0"/>
        <v>0</v>
      </c>
      <c r="C19" s="30" t="s">
        <v>30</v>
      </c>
      <c r="D19" s="104"/>
      <c r="E19" s="106"/>
      <c r="F19" s="39" t="s">
        <v>71</v>
      </c>
      <c r="G19" s="70"/>
      <c r="H19" s="43"/>
      <c r="I19" s="43" t="s">
        <v>63</v>
      </c>
      <c r="J19" s="43"/>
      <c r="K19" s="43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68"/>
      <c r="AC19" s="68"/>
      <c r="AD19" s="69"/>
      <c r="AE19" s="32"/>
      <c r="AF19" s="12"/>
      <c r="AG19" s="32"/>
      <c r="AH19" s="32"/>
      <c r="AI19" s="32"/>
      <c r="AJ19" s="32"/>
      <c r="AK19" s="32"/>
      <c r="AL19" s="32"/>
    </row>
    <row r="20" spans="1:38" ht="18.75" customHeight="1" x14ac:dyDescent="0.25">
      <c r="A20" s="108" t="s">
        <v>31</v>
      </c>
      <c r="B20" s="110">
        <f t="shared" si="0"/>
        <v>0</v>
      </c>
      <c r="C20" s="30" t="s">
        <v>32</v>
      </c>
      <c r="D20" s="108" t="s">
        <v>21</v>
      </c>
      <c r="E20" s="106"/>
      <c r="F20" s="39" t="s">
        <v>71</v>
      </c>
      <c r="G20" s="70"/>
      <c r="H20" s="43"/>
      <c r="I20" s="43"/>
      <c r="J20" s="43"/>
      <c r="K20" s="43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68"/>
      <c r="AC20" s="68"/>
      <c r="AD20" s="69"/>
      <c r="AE20" s="32"/>
      <c r="AF20" s="12"/>
      <c r="AG20" s="32"/>
      <c r="AH20" s="32"/>
      <c r="AI20" s="32"/>
      <c r="AJ20" s="32"/>
      <c r="AK20" s="32"/>
      <c r="AL20" s="32"/>
    </row>
    <row r="21" spans="1:38" ht="18.75" customHeight="1" x14ac:dyDescent="0.25">
      <c r="A21" s="108" t="s">
        <v>33</v>
      </c>
      <c r="B21" s="111">
        <f t="shared" si="0"/>
        <v>0</v>
      </c>
      <c r="C21" s="30" t="s">
        <v>34</v>
      </c>
      <c r="D21" s="108" t="s">
        <v>23</v>
      </c>
      <c r="E21" s="113"/>
      <c r="F21" s="39" t="s">
        <v>71</v>
      </c>
      <c r="G21" s="70"/>
      <c r="H21" s="43"/>
      <c r="I21" s="43"/>
      <c r="J21" s="43"/>
      <c r="K21" s="43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67"/>
      <c r="Z21" s="67"/>
      <c r="AA21" s="67"/>
      <c r="AB21" s="68"/>
      <c r="AC21" s="68"/>
      <c r="AD21" s="69"/>
      <c r="AE21" s="32"/>
      <c r="AF21" s="12"/>
      <c r="AG21" s="32"/>
      <c r="AH21" s="32"/>
      <c r="AI21" s="32"/>
      <c r="AJ21" s="32"/>
      <c r="AK21" s="32"/>
      <c r="AL21" s="32"/>
    </row>
    <row r="22" spans="1:38" ht="17.25" customHeight="1" x14ac:dyDescent="0.25">
      <c r="A22" s="114" t="s">
        <v>35</v>
      </c>
      <c r="B22" s="111">
        <f t="shared" si="0"/>
        <v>0</v>
      </c>
      <c r="C22" s="115" t="s">
        <v>36</v>
      </c>
      <c r="D22" s="104"/>
      <c r="E22" s="106"/>
      <c r="F22" s="39" t="s">
        <v>71</v>
      </c>
      <c r="G22" s="70"/>
      <c r="H22" s="43"/>
      <c r="I22" s="43"/>
      <c r="J22" s="43"/>
      <c r="K22" s="43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67"/>
      <c r="Z22" s="67"/>
      <c r="AA22" s="67"/>
      <c r="AB22" s="68"/>
      <c r="AC22" s="68"/>
      <c r="AD22" s="69"/>
      <c r="AE22" s="32"/>
      <c r="AF22" s="12"/>
      <c r="AG22" s="32"/>
      <c r="AH22" s="32"/>
      <c r="AI22" s="32"/>
      <c r="AJ22" s="32"/>
      <c r="AK22" s="32"/>
      <c r="AL22" s="32"/>
    </row>
    <row r="23" spans="1:38" ht="25.5" customHeight="1" x14ac:dyDescent="0.25">
      <c r="A23" s="104" t="s">
        <v>43</v>
      </c>
      <c r="B23" s="105" t="str">
        <f>E32</f>
        <v>Position Holder</v>
      </c>
      <c r="C23" s="104" t="s">
        <v>47</v>
      </c>
      <c r="D23" s="104" t="s">
        <v>25</v>
      </c>
      <c r="E23" s="107">
        <f>O29</f>
        <v>0</v>
      </c>
      <c r="F23" s="39" t="s">
        <v>71</v>
      </c>
      <c r="G23" s="70"/>
      <c r="H23" s="43" t="s">
        <v>79</v>
      </c>
      <c r="I23" s="43"/>
      <c r="J23" s="43"/>
      <c r="K23" s="43"/>
      <c r="L23" s="71"/>
      <c r="M23" s="67"/>
      <c r="N23" s="71"/>
      <c r="O23" s="129"/>
      <c r="P23" s="129"/>
      <c r="Q23" s="71"/>
      <c r="R23" s="74"/>
      <c r="S23" s="74"/>
      <c r="T23" s="74"/>
      <c r="U23" s="74"/>
      <c r="V23" s="74"/>
      <c r="W23" s="74"/>
      <c r="X23" s="74"/>
      <c r="Y23" s="75"/>
      <c r="Z23" s="75"/>
      <c r="AA23" s="75"/>
      <c r="AB23" s="68"/>
      <c r="AC23" s="68"/>
      <c r="AD23" s="69"/>
      <c r="AE23" s="32"/>
      <c r="AF23" s="12"/>
      <c r="AG23" s="32"/>
      <c r="AH23" s="32"/>
      <c r="AI23" s="32"/>
      <c r="AJ23" s="32"/>
      <c r="AK23" s="32"/>
      <c r="AL23" s="32"/>
    </row>
    <row r="24" spans="1:38" ht="25.5" customHeight="1" x14ac:dyDescent="0.25">
      <c r="A24" s="114" t="s">
        <v>37</v>
      </c>
      <c r="B24" s="111"/>
      <c r="C24" s="115" t="s">
        <v>50</v>
      </c>
      <c r="D24" s="104"/>
      <c r="E24" s="116"/>
      <c r="F24" s="39" t="s">
        <v>71</v>
      </c>
      <c r="G24" s="70"/>
      <c r="H24" s="43" t="s">
        <v>80</v>
      </c>
      <c r="I24" s="43"/>
      <c r="J24" s="43"/>
      <c r="K24" s="43"/>
      <c r="L24" s="71"/>
      <c r="M24" s="67"/>
      <c r="N24" s="71"/>
      <c r="O24" s="127"/>
      <c r="P24" s="127"/>
      <c r="Q24" s="71"/>
      <c r="R24" s="74"/>
      <c r="S24" s="74"/>
      <c r="T24" s="74"/>
      <c r="U24" s="74"/>
      <c r="V24" s="74"/>
      <c r="W24" s="74"/>
      <c r="X24" s="74"/>
      <c r="Y24" s="75"/>
      <c r="Z24" s="75"/>
      <c r="AA24" s="75"/>
      <c r="AB24" s="68"/>
      <c r="AC24" s="68"/>
      <c r="AD24" s="69"/>
      <c r="AE24" s="32"/>
      <c r="AF24" s="12"/>
      <c r="AG24" s="32"/>
      <c r="AH24" s="32"/>
      <c r="AI24" s="32"/>
      <c r="AJ24" s="32"/>
      <c r="AK24" s="32"/>
      <c r="AL24" s="32"/>
    </row>
    <row r="25" spans="1:38" ht="25.5" customHeight="1" x14ac:dyDescent="0.25">
      <c r="A25" s="114" t="s">
        <v>38</v>
      </c>
      <c r="B25" s="110"/>
      <c r="C25" s="115" t="s">
        <v>39</v>
      </c>
      <c r="D25" s="104"/>
      <c r="E25" s="106"/>
      <c r="F25" s="39" t="s">
        <v>71</v>
      </c>
      <c r="G25" s="70"/>
      <c r="H25" s="43" t="s">
        <v>81</v>
      </c>
      <c r="I25" s="43"/>
      <c r="J25" s="43"/>
      <c r="K25" s="43"/>
      <c r="L25" s="71"/>
      <c r="M25" s="67"/>
      <c r="N25" s="71"/>
      <c r="O25" s="127"/>
      <c r="P25" s="127"/>
      <c r="Q25" s="71"/>
      <c r="R25" s="74"/>
      <c r="S25" s="74"/>
      <c r="T25" s="74"/>
      <c r="U25" s="74"/>
      <c r="V25" s="74"/>
      <c r="W25" s="74"/>
      <c r="X25" s="74"/>
      <c r="Y25" s="75"/>
      <c r="Z25" s="75"/>
      <c r="AA25" s="75"/>
      <c r="AB25" s="68"/>
      <c r="AC25" s="68"/>
      <c r="AD25" s="69"/>
      <c r="AE25" s="32"/>
      <c r="AF25" s="12"/>
      <c r="AG25" s="32"/>
      <c r="AH25" s="32"/>
      <c r="AI25" s="32"/>
      <c r="AJ25" s="32"/>
      <c r="AK25" s="32"/>
      <c r="AL25" s="32"/>
    </row>
    <row r="26" spans="1:38" ht="25.5" customHeight="1" thickBot="1" x14ac:dyDescent="0.3">
      <c r="A26" s="114" t="s">
        <v>40</v>
      </c>
      <c r="B26" s="111"/>
      <c r="C26" s="115" t="s">
        <v>41</v>
      </c>
      <c r="D26" s="108" t="s">
        <v>26</v>
      </c>
      <c r="E26" s="107">
        <f>L19</f>
        <v>0</v>
      </c>
      <c r="F26" s="39" t="s">
        <v>71</v>
      </c>
      <c r="G26" s="76"/>
      <c r="H26" s="77"/>
      <c r="I26" s="77"/>
      <c r="J26" s="77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9"/>
      <c r="Z26" s="79"/>
      <c r="AA26" s="79"/>
      <c r="AB26" s="80"/>
      <c r="AC26" s="80"/>
      <c r="AD26" s="81"/>
      <c r="AE26" s="32"/>
      <c r="AF26" s="12"/>
      <c r="AG26" s="32"/>
      <c r="AH26" s="32"/>
      <c r="AI26" s="32"/>
      <c r="AJ26" s="32"/>
      <c r="AK26" s="32"/>
      <c r="AL26" s="32"/>
    </row>
    <row r="27" spans="1:38" ht="25.5" customHeight="1" thickBot="1" x14ac:dyDescent="0.3">
      <c r="A27" s="104" t="s">
        <v>25</v>
      </c>
      <c r="B27" s="105">
        <f>E23</f>
        <v>0</v>
      </c>
      <c r="C27" s="104"/>
      <c r="D27" s="108" t="s">
        <v>27</v>
      </c>
      <c r="E27" s="117">
        <f>O23</f>
        <v>0</v>
      </c>
      <c r="F27" s="39" t="s">
        <v>72</v>
      </c>
      <c r="G27" s="40"/>
      <c r="H27" s="41"/>
      <c r="I27" s="41"/>
      <c r="J27" s="41"/>
      <c r="K27" s="41"/>
      <c r="L27" s="32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32"/>
      <c r="AC27" s="32"/>
      <c r="AD27" s="32"/>
      <c r="AE27" s="32"/>
      <c r="AF27" s="12"/>
      <c r="AG27" s="32"/>
      <c r="AH27" s="32"/>
      <c r="AI27" s="32"/>
      <c r="AJ27" s="32"/>
      <c r="AK27" s="32"/>
      <c r="AL27" s="32"/>
    </row>
    <row r="28" spans="1:38" ht="25.5" customHeight="1" x14ac:dyDescent="0.25">
      <c r="A28" s="104"/>
      <c r="B28" s="104"/>
      <c r="C28" s="104"/>
      <c r="D28" s="108" t="s">
        <v>29</v>
      </c>
      <c r="E28" s="118">
        <f>O25</f>
        <v>0</v>
      </c>
      <c r="F28" s="39" t="s">
        <v>71</v>
      </c>
      <c r="G28" s="98" t="s">
        <v>77</v>
      </c>
      <c r="H28" s="83"/>
      <c r="I28" s="84"/>
      <c r="J28" s="84"/>
      <c r="K28" s="84"/>
      <c r="L28" s="64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6"/>
      <c r="AC28" s="86"/>
      <c r="AD28" s="87"/>
      <c r="AE28" s="32"/>
      <c r="AF28" s="12"/>
      <c r="AG28" s="32"/>
      <c r="AH28" s="32"/>
      <c r="AI28" s="32"/>
      <c r="AJ28" s="32"/>
      <c r="AK28" s="32"/>
      <c r="AL28" s="32"/>
    </row>
    <row r="29" spans="1:38" ht="41.25" customHeight="1" x14ac:dyDescent="0.25">
      <c r="A29" s="30"/>
      <c r="B29" s="30"/>
      <c r="C29" s="104"/>
      <c r="D29" s="108" t="s">
        <v>31</v>
      </c>
      <c r="E29" s="118">
        <f>O24</f>
        <v>0</v>
      </c>
      <c r="F29" s="39" t="s">
        <v>71</v>
      </c>
      <c r="G29" s="70"/>
      <c r="H29" s="90" t="s">
        <v>83</v>
      </c>
      <c r="I29" s="124"/>
      <c r="J29" s="43"/>
      <c r="K29" s="43"/>
      <c r="L29" s="88"/>
      <c r="M29" s="89"/>
      <c r="N29" s="32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68"/>
      <c r="AC29" s="68"/>
      <c r="AD29" s="69"/>
      <c r="AE29" s="32"/>
      <c r="AF29" s="12"/>
      <c r="AG29" s="32"/>
      <c r="AH29" s="32"/>
      <c r="AI29" s="32"/>
      <c r="AJ29" s="32"/>
      <c r="AK29" s="32"/>
      <c r="AL29" s="32"/>
    </row>
    <row r="30" spans="1:38" ht="25.5" customHeight="1" thickBot="1" x14ac:dyDescent="0.3">
      <c r="A30" s="30"/>
      <c r="B30" s="30"/>
      <c r="C30" s="104"/>
      <c r="D30" s="108" t="s">
        <v>33</v>
      </c>
      <c r="E30" s="107">
        <f>L16</f>
        <v>0</v>
      </c>
      <c r="F30" s="39" t="s">
        <v>71</v>
      </c>
      <c r="G30" s="76"/>
      <c r="H30" s="77"/>
      <c r="I30" s="77"/>
      <c r="J30" s="77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9"/>
      <c r="Z30" s="79"/>
      <c r="AA30" s="79"/>
      <c r="AB30" s="80"/>
      <c r="AC30" s="80"/>
      <c r="AD30" s="81"/>
      <c r="AE30" s="32"/>
      <c r="AF30" s="12"/>
      <c r="AG30" s="32"/>
      <c r="AH30" s="32"/>
      <c r="AI30" s="32"/>
      <c r="AJ30" s="32"/>
      <c r="AK30" s="32"/>
      <c r="AL30" s="32"/>
    </row>
    <row r="31" spans="1:38" ht="25.5" customHeight="1" thickBot="1" x14ac:dyDescent="0.3">
      <c r="A31" s="30"/>
      <c r="B31" s="30"/>
      <c r="C31" s="104"/>
      <c r="D31" s="108" t="s">
        <v>35</v>
      </c>
      <c r="E31" s="107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12"/>
      <c r="AG31" s="32"/>
      <c r="AH31" s="32"/>
      <c r="AI31" s="32"/>
      <c r="AJ31" s="32"/>
      <c r="AK31" s="32"/>
      <c r="AL31" s="32"/>
    </row>
    <row r="32" spans="1:38" ht="25.5" customHeight="1" x14ac:dyDescent="0.35">
      <c r="A32" s="104"/>
      <c r="B32" s="104"/>
      <c r="C32" s="104"/>
      <c r="D32" s="108" t="s">
        <v>43</v>
      </c>
      <c r="E32" s="107" t="s">
        <v>55</v>
      </c>
      <c r="F32" s="15"/>
      <c r="G32" s="99" t="s">
        <v>78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5"/>
      <c r="AE32" s="15"/>
      <c r="AF32" s="12"/>
      <c r="AG32" s="32"/>
      <c r="AH32" s="32"/>
      <c r="AI32" s="32"/>
      <c r="AJ32" s="32"/>
      <c r="AK32" s="32"/>
      <c r="AL32" s="32"/>
    </row>
    <row r="33" spans="1:38" ht="25.5" customHeight="1" x14ac:dyDescent="0.25">
      <c r="A33" s="30"/>
      <c r="B33" s="30"/>
      <c r="C33" s="30"/>
      <c r="D33" s="104" t="s">
        <v>37</v>
      </c>
      <c r="E33" s="107"/>
      <c r="F33" s="39" t="s">
        <v>71</v>
      </c>
      <c r="G33" s="70"/>
      <c r="H33" s="94" t="str">
        <f>IF($P$4=2,"",IF($P$4=1,"","Error! You must select a Submission Type in the banner at the top of this form before continuing."))</f>
        <v>Error! You must select a Submission Type in the banner at the top of this form before continuing.</v>
      </c>
      <c r="I33" s="15"/>
      <c r="J33" s="43"/>
      <c r="K33" s="43"/>
      <c r="L33" s="71"/>
      <c r="M33" s="71"/>
      <c r="N33" s="71"/>
      <c r="O33" s="71"/>
      <c r="P33" s="72"/>
      <c r="Q33" s="71"/>
      <c r="R33" s="71"/>
      <c r="S33" s="71"/>
      <c r="T33" s="71"/>
      <c r="U33" s="71"/>
      <c r="V33" s="71"/>
      <c r="W33" s="71"/>
      <c r="X33" s="71"/>
      <c r="Y33" s="67"/>
      <c r="Z33" s="67"/>
      <c r="AA33" s="67"/>
      <c r="AB33" s="68"/>
      <c r="AC33" s="68"/>
      <c r="AD33" s="69"/>
      <c r="AE33" s="32"/>
      <c r="AF33" s="12"/>
      <c r="AG33" s="32"/>
      <c r="AH33" s="32"/>
      <c r="AI33" s="32"/>
      <c r="AJ33" s="32"/>
      <c r="AK33" s="32"/>
      <c r="AL33" s="32"/>
    </row>
    <row r="34" spans="1:38" ht="25.5" customHeight="1" x14ac:dyDescent="0.25">
      <c r="A34" s="30"/>
      <c r="B34" s="30"/>
      <c r="C34" s="30"/>
      <c r="D34" s="104" t="s">
        <v>38</v>
      </c>
      <c r="E34" s="118"/>
      <c r="F34" s="39" t="s">
        <v>71</v>
      </c>
      <c r="G34" s="70"/>
      <c r="H34" s="43"/>
      <c r="I34" s="91" t="str">
        <f>IF($P$4=2,"Are you acting on behalf of the Issuer?",IF($P$4=1,"Are you acting on behalf of the Shareholder?","Respond to error message before ticking."))</f>
        <v>Respond to error message before ticking.</v>
      </c>
      <c r="J34" s="43"/>
      <c r="K34" s="43"/>
      <c r="L34" s="71"/>
      <c r="M34" s="71"/>
      <c r="N34" s="43"/>
      <c r="O34" s="92" t="s">
        <v>51</v>
      </c>
      <c r="P34" s="93" t="s">
        <v>70</v>
      </c>
      <c r="Q34" s="94" t="str">
        <f>IF(AND(Q42,R42),"Please check only one box.",IF(OR(Q42,R42),"","Please check one."))</f>
        <v>Please check one.</v>
      </c>
      <c r="R34" s="95"/>
      <c r="S34" s="95"/>
      <c r="T34" s="71"/>
      <c r="U34" s="71"/>
      <c r="V34" s="96"/>
      <c r="W34" s="71"/>
      <c r="X34" s="71"/>
      <c r="Y34" s="67"/>
      <c r="Z34" s="67"/>
      <c r="AA34" s="67"/>
      <c r="AB34" s="68"/>
      <c r="AC34" s="68"/>
      <c r="AD34" s="69"/>
      <c r="AE34" s="32"/>
      <c r="AF34" s="12"/>
      <c r="AG34" s="32"/>
      <c r="AH34" s="32"/>
      <c r="AI34" s="32"/>
      <c r="AJ34" s="32"/>
      <c r="AK34" s="32"/>
      <c r="AL34" s="32"/>
    </row>
    <row r="35" spans="1:38" ht="25.5" customHeight="1" x14ac:dyDescent="0.25">
      <c r="A35" s="30"/>
      <c r="B35" s="30"/>
      <c r="C35" s="30"/>
      <c r="D35" s="104" t="s">
        <v>40</v>
      </c>
      <c r="E35" s="119"/>
      <c r="F35" s="39" t="s">
        <v>71</v>
      </c>
      <c r="G35" s="70"/>
      <c r="H35" s="43"/>
      <c r="I35" s="43" t="s">
        <v>63</v>
      </c>
      <c r="J35" s="43"/>
      <c r="K35" s="43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68"/>
      <c r="AC35" s="68"/>
      <c r="AD35" s="69"/>
      <c r="AE35" s="32"/>
      <c r="AF35" s="12"/>
      <c r="AG35" s="32"/>
      <c r="AH35" s="32"/>
      <c r="AI35" s="32"/>
      <c r="AJ35" s="32"/>
      <c r="AK35" s="32"/>
      <c r="AL35" s="32"/>
    </row>
    <row r="36" spans="1:38" ht="25.5" customHeight="1" x14ac:dyDescent="0.25">
      <c r="A36" s="30"/>
      <c r="B36" s="30"/>
      <c r="C36" s="30"/>
      <c r="D36" s="30"/>
      <c r="E36" s="109"/>
      <c r="F36" s="39" t="s">
        <v>71</v>
      </c>
      <c r="G36" s="70"/>
      <c r="H36" s="43"/>
      <c r="I36" s="43" t="s">
        <v>64</v>
      </c>
      <c r="J36" s="43"/>
      <c r="K36" s="43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68"/>
      <c r="AC36" s="68"/>
      <c r="AD36" s="69"/>
      <c r="AE36" s="32"/>
      <c r="AF36" s="12"/>
      <c r="AG36" s="32"/>
      <c r="AH36" s="32"/>
      <c r="AI36" s="32"/>
      <c r="AJ36" s="32"/>
      <c r="AK36" s="32"/>
      <c r="AL36" s="32"/>
    </row>
    <row r="37" spans="1:38" ht="25.5" customHeight="1" x14ac:dyDescent="0.25">
      <c r="A37" s="30"/>
      <c r="B37" s="30"/>
      <c r="C37" s="30"/>
      <c r="D37" s="30"/>
      <c r="E37" s="109"/>
      <c r="F37" s="39" t="s">
        <v>72</v>
      </c>
      <c r="G37" s="70"/>
      <c r="H37" s="43"/>
      <c r="I37" s="43" t="s">
        <v>65</v>
      </c>
      <c r="J37" s="43"/>
      <c r="K37" s="43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68"/>
      <c r="AC37" s="68"/>
      <c r="AD37" s="69"/>
      <c r="AE37" s="32"/>
      <c r="AF37" s="12"/>
      <c r="AG37" s="32"/>
      <c r="AH37" s="32"/>
      <c r="AI37" s="32"/>
      <c r="AJ37" s="32"/>
      <c r="AK37" s="32"/>
      <c r="AL37" s="32"/>
    </row>
    <row r="38" spans="1:38" ht="25.5" customHeight="1" x14ac:dyDescent="0.25">
      <c r="A38" s="30"/>
      <c r="B38" s="30"/>
      <c r="C38" s="30"/>
      <c r="D38" s="30"/>
      <c r="E38" s="109"/>
      <c r="F38" s="39" t="s">
        <v>71</v>
      </c>
      <c r="G38" s="70"/>
      <c r="H38" s="43"/>
      <c r="I38" s="43" t="s">
        <v>66</v>
      </c>
      <c r="J38" s="43"/>
      <c r="K38" s="43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68"/>
      <c r="AC38" s="68"/>
      <c r="AD38" s="69"/>
      <c r="AE38" s="32"/>
      <c r="AF38" s="12"/>
      <c r="AG38" s="32"/>
      <c r="AH38" s="32"/>
      <c r="AI38" s="32"/>
      <c r="AJ38" s="32"/>
      <c r="AK38" s="32"/>
      <c r="AL38" s="32"/>
    </row>
    <row r="39" spans="1:38" ht="25.5" customHeight="1" thickBot="1" x14ac:dyDescent="0.3">
      <c r="A39" s="30" t="s">
        <v>56</v>
      </c>
      <c r="B39" s="30" t="str">
        <f>O10</f>
        <v/>
      </c>
      <c r="C39" s="30"/>
      <c r="D39" s="30"/>
      <c r="E39" s="109"/>
      <c r="F39" s="39" t="s">
        <v>71</v>
      </c>
      <c r="G39" s="76"/>
      <c r="H39" s="7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80"/>
      <c r="AC39" s="80"/>
      <c r="AD39" s="81"/>
      <c r="AE39" s="32"/>
      <c r="AF39" s="12"/>
      <c r="AG39" s="32"/>
      <c r="AH39" s="32"/>
      <c r="AI39" s="32"/>
      <c r="AJ39" s="32"/>
      <c r="AK39" s="32"/>
      <c r="AL39" s="32"/>
    </row>
    <row r="40" spans="1:38" ht="6.75" customHeight="1" x14ac:dyDescent="0.25">
      <c r="A40" s="104"/>
      <c r="B40" s="104">
        <v>2</v>
      </c>
      <c r="C40" s="30"/>
      <c r="D40" s="30"/>
      <c r="E40" s="109"/>
      <c r="F40" s="39" t="s">
        <v>71</v>
      </c>
      <c r="G40" s="40"/>
      <c r="H40" s="43"/>
      <c r="I40" s="41"/>
      <c r="J40" s="41"/>
      <c r="K40" s="41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5"/>
      <c r="Z40" s="35"/>
      <c r="AA40" s="35"/>
      <c r="AB40" s="32"/>
      <c r="AC40" s="32"/>
      <c r="AD40" s="32"/>
      <c r="AE40" s="32"/>
      <c r="AF40" s="12"/>
      <c r="AG40" s="32"/>
      <c r="AH40" s="32"/>
      <c r="AI40" s="32"/>
      <c r="AJ40" s="32"/>
      <c r="AK40" s="32"/>
      <c r="AL40" s="32"/>
    </row>
    <row r="41" spans="1:38" ht="25.5" customHeight="1" x14ac:dyDescent="0.25">
      <c r="A41" s="104">
        <f>E4</f>
        <v>0</v>
      </c>
      <c r="B41" s="105" t="str">
        <f>E2</f>
        <v>Issuer</v>
      </c>
      <c r="C41" s="30"/>
      <c r="D41" s="30"/>
      <c r="E41" s="109"/>
      <c r="F41" s="39" t="s">
        <v>71</v>
      </c>
      <c r="G41" s="40"/>
      <c r="H41" s="44"/>
      <c r="I41" s="45"/>
      <c r="J41" s="45"/>
      <c r="K41" s="45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2"/>
      <c r="Z41" s="32"/>
      <c r="AA41" s="32"/>
      <c r="AB41" s="32"/>
      <c r="AC41" s="32"/>
      <c r="AD41" s="32"/>
      <c r="AE41" s="32"/>
      <c r="AF41" s="12"/>
      <c r="AG41" s="32"/>
      <c r="AH41" s="32"/>
      <c r="AI41" s="32"/>
      <c r="AJ41" s="32"/>
      <c r="AK41" s="32"/>
      <c r="AL41" s="32"/>
    </row>
    <row r="42" spans="1:38" ht="25.5" customHeight="1" x14ac:dyDescent="0.25">
      <c r="A42" s="104">
        <f>E26</f>
        <v>0</v>
      </c>
      <c r="B42" s="105" t="str">
        <f>E32</f>
        <v>Position Holder</v>
      </c>
      <c r="C42" s="30"/>
      <c r="D42" s="30"/>
      <c r="E42" s="109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6" t="b">
        <v>0</v>
      </c>
      <c r="R42" s="46" t="b">
        <v>0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12"/>
      <c r="AG42" s="32"/>
      <c r="AH42" s="32"/>
      <c r="AI42" s="32"/>
      <c r="AJ42" s="32"/>
      <c r="AK42" s="32"/>
      <c r="AL42" s="32"/>
    </row>
    <row r="43" spans="1:38" ht="25.5" customHeight="1" x14ac:dyDescent="0.25">
      <c r="A43" s="30"/>
      <c r="B43" s="30"/>
      <c r="C43" s="30"/>
      <c r="D43" s="30"/>
      <c r="E43" s="109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12"/>
      <c r="AG43" s="32"/>
      <c r="AH43" s="32"/>
      <c r="AI43" s="32"/>
      <c r="AJ43" s="32"/>
      <c r="AK43" s="32"/>
      <c r="AL43" s="32"/>
    </row>
    <row r="44" spans="1:38" ht="25.5" customHeight="1" x14ac:dyDescent="0.25">
      <c r="A44" s="30"/>
      <c r="B44" s="30"/>
      <c r="C44" s="30"/>
      <c r="D44" s="30"/>
      <c r="E44" s="109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12"/>
      <c r="AG44" s="32"/>
      <c r="AH44" s="32"/>
      <c r="AI44" s="32"/>
      <c r="AJ44" s="32"/>
      <c r="AK44" s="32"/>
      <c r="AL44" s="32"/>
    </row>
    <row r="45" spans="1:38" ht="25.5" customHeight="1" x14ac:dyDescent="0.25">
      <c r="A45" s="30"/>
      <c r="B45" s="30"/>
      <c r="C45" s="30"/>
      <c r="D45" s="30"/>
      <c r="E45" s="109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12"/>
      <c r="AG45" s="32"/>
      <c r="AH45" s="32"/>
      <c r="AI45" s="32"/>
      <c r="AJ45" s="32"/>
      <c r="AK45" s="32"/>
      <c r="AL45" s="32"/>
    </row>
    <row r="46" spans="1:38" ht="25.5" customHeight="1" x14ac:dyDescent="0.25">
      <c r="A46" s="30"/>
      <c r="B46" s="30"/>
      <c r="C46" s="30"/>
      <c r="D46" s="30"/>
      <c r="E46" s="109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12"/>
      <c r="AG46" s="32"/>
      <c r="AH46" s="32"/>
      <c r="AI46" s="32"/>
      <c r="AJ46" s="32"/>
      <c r="AK46" s="32"/>
      <c r="AL46" s="32"/>
    </row>
    <row r="47" spans="1:38" ht="25.5" customHeight="1" x14ac:dyDescent="0.25">
      <c r="A47" s="30"/>
      <c r="B47" s="30"/>
      <c r="C47" s="30"/>
      <c r="D47" s="30"/>
      <c r="E47" s="109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12"/>
      <c r="AG47" s="32"/>
      <c r="AH47" s="32"/>
      <c r="AI47" s="32"/>
      <c r="AJ47" s="32"/>
      <c r="AK47" s="32"/>
      <c r="AL47" s="32"/>
    </row>
    <row r="48" spans="1:38" ht="25.5" customHeight="1" x14ac:dyDescent="0.25">
      <c r="A48" s="30"/>
      <c r="B48" s="30"/>
      <c r="C48" s="30"/>
      <c r="D48" s="30"/>
      <c r="E48" s="109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12"/>
      <c r="AG48" s="32"/>
      <c r="AH48" s="32"/>
      <c r="AI48" s="32"/>
      <c r="AJ48" s="32"/>
      <c r="AK48" s="32"/>
      <c r="AL48" s="32"/>
    </row>
    <row r="49" spans="1:38" ht="25.5" customHeight="1" x14ac:dyDescent="0.25">
      <c r="A49" s="30"/>
      <c r="B49" s="30"/>
      <c r="C49" s="30"/>
      <c r="D49" s="30"/>
      <c r="E49" s="109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12"/>
      <c r="AG49" s="32"/>
      <c r="AH49" s="32"/>
      <c r="AI49" s="32"/>
      <c r="AJ49" s="32"/>
      <c r="AK49" s="32"/>
      <c r="AL49" s="32"/>
    </row>
    <row r="50" spans="1:38" ht="25.5" customHeight="1" x14ac:dyDescent="0.25">
      <c r="A50" s="30"/>
      <c r="B50" s="30"/>
      <c r="C50" s="30"/>
      <c r="D50" s="30"/>
      <c r="E50" s="109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12"/>
      <c r="AG50" s="32"/>
      <c r="AH50" s="32"/>
      <c r="AI50" s="32"/>
      <c r="AJ50" s="32"/>
      <c r="AK50" s="32"/>
      <c r="AL50" s="32"/>
    </row>
    <row r="51" spans="1:38" ht="25.5" customHeight="1" x14ac:dyDescent="0.25">
      <c r="A51" s="30"/>
      <c r="B51" s="30"/>
      <c r="C51" s="30"/>
      <c r="D51" s="30"/>
      <c r="E51" s="109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12"/>
      <c r="AG51" s="32"/>
      <c r="AH51" s="32"/>
      <c r="AI51" s="32"/>
      <c r="AJ51" s="32"/>
      <c r="AK51" s="32"/>
      <c r="AL51" s="32"/>
    </row>
    <row r="52" spans="1:38" ht="7.5" customHeight="1" x14ac:dyDescent="0.25">
      <c r="A52" s="30"/>
      <c r="B52" s="30"/>
      <c r="C52" s="30"/>
      <c r="D52" s="30"/>
      <c r="E52" s="109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8" ht="21" customHeight="1" x14ac:dyDescent="0.25">
      <c r="A53" s="30"/>
      <c r="B53" s="30"/>
      <c r="C53" s="30"/>
      <c r="D53" s="30"/>
      <c r="E53" s="109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8" ht="21" customHeight="1" x14ac:dyDescent="0.25">
      <c r="A54" s="30"/>
      <c r="B54" s="30"/>
      <c r="C54" s="30"/>
      <c r="D54" s="30"/>
      <c r="E54" s="109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8" ht="21" customHeight="1" x14ac:dyDescent="0.25">
      <c r="A55" s="30"/>
      <c r="B55" s="30"/>
      <c r="C55" s="30"/>
      <c r="D55" s="30"/>
      <c r="E55" s="120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8" x14ac:dyDescent="0.25">
      <c r="A56" s="30"/>
      <c r="B56" s="30"/>
      <c r="C56" s="30"/>
      <c r="D56" s="30"/>
      <c r="E56" s="120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7" spans="1:38" x14ac:dyDescent="0.25">
      <c r="A57" s="30"/>
      <c r="B57" s="30"/>
      <c r="C57" s="30"/>
      <c r="D57" s="30"/>
      <c r="E57" s="120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8" x14ac:dyDescent="0.25">
      <c r="A58" s="30"/>
      <c r="B58" s="30"/>
      <c r="C58" s="30"/>
      <c r="D58" s="30"/>
      <c r="E58" s="120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8" x14ac:dyDescent="0.25">
      <c r="A59" s="30"/>
      <c r="B59" s="30"/>
      <c r="C59" s="30"/>
      <c r="D59" s="30"/>
      <c r="E59" s="120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8" x14ac:dyDescent="0.25">
      <c r="A60" s="30"/>
      <c r="B60" s="30"/>
      <c r="C60" s="30"/>
      <c r="D60" s="30"/>
      <c r="E60" s="120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8" x14ac:dyDescent="0.25">
      <c r="A61" s="30"/>
      <c r="B61" s="30"/>
      <c r="C61" s="30"/>
      <c r="D61" s="30"/>
      <c r="E61" s="120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</row>
    <row r="62" spans="1:38" x14ac:dyDescent="0.25">
      <c r="A62" s="30"/>
      <c r="B62" s="30"/>
      <c r="C62" s="30"/>
      <c r="D62" s="30"/>
      <c r="E62" s="120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8" x14ac:dyDescent="0.25">
      <c r="A63" s="30"/>
      <c r="B63" s="30"/>
      <c r="C63" s="30"/>
      <c r="D63" s="30"/>
      <c r="E63" s="120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8" x14ac:dyDescent="0.25">
      <c r="A64" s="30"/>
      <c r="B64" s="30"/>
      <c r="C64" s="30"/>
      <c r="D64" s="30"/>
      <c r="E64" s="120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x14ac:dyDescent="0.25">
      <c r="A65" s="30"/>
      <c r="B65" s="30"/>
      <c r="C65" s="30"/>
      <c r="D65" s="30"/>
      <c r="E65" s="120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1:32" x14ac:dyDescent="0.25">
      <c r="A66" s="30"/>
      <c r="B66" s="30"/>
      <c r="C66" s="30"/>
      <c r="D66" s="30"/>
      <c r="E66" s="120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</row>
    <row r="67" spans="1:32" x14ac:dyDescent="0.25">
      <c r="A67" s="30"/>
      <c r="B67" s="30"/>
      <c r="C67" s="30"/>
      <c r="D67" s="30"/>
      <c r="E67" s="120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</row>
    <row r="68" spans="1:32" x14ac:dyDescent="0.25">
      <c r="A68" s="30"/>
      <c r="B68" s="30"/>
      <c r="C68" s="30"/>
      <c r="D68" s="30"/>
      <c r="E68" s="120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</row>
    <row r="69" spans="1:32" x14ac:dyDescent="0.25">
      <c r="A69" s="30"/>
      <c r="B69" s="30"/>
      <c r="C69" s="30"/>
      <c r="D69" s="30"/>
      <c r="E69" s="12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3"/>
    </row>
    <row r="70" spans="1:32" x14ac:dyDescent="0.25">
      <c r="A70" s="30"/>
      <c r="B70" s="30"/>
      <c r="C70" s="30"/>
      <c r="D70" s="30"/>
      <c r="E70" s="12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3"/>
    </row>
    <row r="71" spans="1:32" x14ac:dyDescent="0.25">
      <c r="A71" s="30"/>
      <c r="B71" s="30"/>
      <c r="C71" s="30"/>
      <c r="D71" s="30"/>
      <c r="E71" s="12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3"/>
    </row>
    <row r="72" spans="1:32" x14ac:dyDescent="0.25">
      <c r="A72" s="30"/>
      <c r="B72" s="30"/>
      <c r="C72" s="30"/>
      <c r="D72" s="30"/>
      <c r="E72" s="12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3"/>
    </row>
    <row r="73" spans="1:32" x14ac:dyDescent="0.25">
      <c r="A73" s="30"/>
      <c r="B73" s="30"/>
      <c r="C73" s="30"/>
      <c r="D73" s="30"/>
      <c r="E73" s="12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3"/>
    </row>
    <row r="74" spans="1:32" x14ac:dyDescent="0.25">
      <c r="A74" s="30"/>
      <c r="B74" s="30"/>
      <c r="C74" s="30"/>
      <c r="D74" s="30"/>
      <c r="E74" s="12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3"/>
    </row>
    <row r="75" spans="1:32" x14ac:dyDescent="0.25">
      <c r="A75" s="30"/>
      <c r="B75" s="30"/>
      <c r="C75" s="30"/>
      <c r="D75" s="30"/>
      <c r="E75" s="12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3"/>
    </row>
    <row r="76" spans="1:32" x14ac:dyDescent="0.25">
      <c r="A76" s="30"/>
      <c r="B76" s="30"/>
      <c r="C76" s="30"/>
      <c r="D76" s="30"/>
      <c r="E76" s="12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3"/>
    </row>
    <row r="77" spans="1:32" x14ac:dyDescent="0.25">
      <c r="A77" s="30"/>
      <c r="B77" s="30"/>
      <c r="C77" s="30"/>
      <c r="D77" s="30"/>
      <c r="E77" s="12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3"/>
    </row>
    <row r="78" spans="1:32" x14ac:dyDescent="0.25">
      <c r="A78" s="30"/>
      <c r="B78" s="30"/>
      <c r="C78" s="30"/>
      <c r="D78" s="30"/>
      <c r="E78" s="12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3"/>
    </row>
    <row r="79" spans="1:32" x14ac:dyDescent="0.25">
      <c r="A79" s="30"/>
      <c r="B79" s="30"/>
      <c r="C79" s="30"/>
      <c r="D79" s="30"/>
      <c r="E79" s="12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3"/>
    </row>
    <row r="80" spans="1:32" x14ac:dyDescent="0.25">
      <c r="A80" s="30"/>
      <c r="B80" s="30"/>
      <c r="C80" s="30"/>
      <c r="D80" s="30"/>
      <c r="E80" s="12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3"/>
    </row>
    <row r="81" spans="1:32" x14ac:dyDescent="0.25">
      <c r="A81" s="30"/>
      <c r="B81" s="30"/>
      <c r="C81" s="30"/>
      <c r="D81" s="30"/>
      <c r="E81" s="12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</row>
    <row r="82" spans="1:32" x14ac:dyDescent="0.25">
      <c r="A82" s="30"/>
      <c r="B82" s="30"/>
      <c r="C82" s="30"/>
      <c r="D82" s="30"/>
      <c r="E82" s="12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</row>
    <row r="83" spans="1:32" x14ac:dyDescent="0.25">
      <c r="A83" s="30"/>
      <c r="B83" s="30"/>
      <c r="C83" s="30"/>
      <c r="D83" s="30"/>
      <c r="E83" s="12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</row>
    <row r="84" spans="1:32" x14ac:dyDescent="0.25">
      <c r="A84" s="30"/>
      <c r="B84" s="30"/>
      <c r="C84" s="30"/>
      <c r="D84" s="30"/>
      <c r="E84" s="12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</row>
    <row r="85" spans="1:32" x14ac:dyDescent="0.25">
      <c r="A85" s="30"/>
      <c r="B85" s="30"/>
      <c r="C85" s="30"/>
      <c r="D85" s="30"/>
      <c r="E85" s="12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</row>
    <row r="86" spans="1:32" x14ac:dyDescent="0.25">
      <c r="A86" s="30"/>
      <c r="B86" s="30"/>
      <c r="C86" s="30"/>
      <c r="D86" s="30"/>
      <c r="E86" s="12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</row>
    <row r="87" spans="1:32" x14ac:dyDescent="0.25">
      <c r="A87" s="30"/>
      <c r="B87" s="30"/>
      <c r="C87" s="30"/>
      <c r="D87" s="30"/>
      <c r="E87" s="120"/>
      <c r="F87" s="23"/>
      <c r="G87" s="23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</row>
    <row r="88" spans="1:32" x14ac:dyDescent="0.25">
      <c r="A88" s="30"/>
      <c r="B88" s="30"/>
      <c r="C88" s="30"/>
      <c r="D88" s="30"/>
      <c r="E88" s="120"/>
      <c r="F88" s="23"/>
      <c r="G88" s="23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</row>
    <row r="89" spans="1:32" x14ac:dyDescent="0.25">
      <c r="A89" s="30"/>
      <c r="B89" s="30"/>
      <c r="C89" s="30"/>
      <c r="D89" s="30"/>
      <c r="E89" s="120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30"/>
    </row>
    <row r="90" spans="1:32" x14ac:dyDescent="0.25">
      <c r="A90" s="30"/>
      <c r="B90" s="30"/>
      <c r="C90" s="30"/>
      <c r="D90" s="30"/>
      <c r="E90" s="120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30"/>
    </row>
    <row r="91" spans="1:32" x14ac:dyDescent="0.25">
      <c r="A91" s="30"/>
      <c r="B91" s="30"/>
      <c r="C91" s="30"/>
      <c r="D91" s="30"/>
      <c r="E91" s="120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30"/>
    </row>
    <row r="92" spans="1:32" x14ac:dyDescent="0.25">
      <c r="A92" s="30"/>
      <c r="B92" s="30"/>
      <c r="C92" s="30"/>
      <c r="D92" s="30"/>
      <c r="E92" s="120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30"/>
    </row>
    <row r="93" spans="1:32" x14ac:dyDescent="0.25">
      <c r="A93" s="30"/>
      <c r="B93" s="30"/>
      <c r="C93" s="30"/>
      <c r="D93" s="30"/>
      <c r="E93" s="120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30"/>
    </row>
    <row r="94" spans="1:32" x14ac:dyDescent="0.25">
      <c r="A94" s="30"/>
      <c r="B94" s="30"/>
      <c r="C94" s="30"/>
      <c r="D94" s="30"/>
      <c r="E94" s="120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30"/>
    </row>
    <row r="95" spans="1:32" x14ac:dyDescent="0.25">
      <c r="A95" s="30"/>
      <c r="B95" s="30"/>
      <c r="C95" s="30"/>
      <c r="D95" s="30"/>
      <c r="E95" s="120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30"/>
    </row>
    <row r="96" spans="1:32" x14ac:dyDescent="0.25">
      <c r="A96" s="30"/>
      <c r="B96" s="30"/>
      <c r="C96" s="30"/>
      <c r="D96" s="30"/>
      <c r="E96" s="120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30"/>
    </row>
    <row r="97" spans="1:32" x14ac:dyDescent="0.25">
      <c r="A97" s="30"/>
      <c r="B97" s="30"/>
      <c r="C97" s="30"/>
      <c r="D97" s="30"/>
      <c r="E97" s="120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30"/>
    </row>
    <row r="98" spans="1:32" x14ac:dyDescent="0.25">
      <c r="A98" s="30"/>
      <c r="B98" s="30"/>
      <c r="C98" s="30"/>
      <c r="D98" s="30"/>
      <c r="E98" s="120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30"/>
    </row>
    <row r="99" spans="1:32" x14ac:dyDescent="0.25">
      <c r="E99" s="121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30"/>
    </row>
    <row r="100" spans="1:32" x14ac:dyDescent="0.25">
      <c r="E100" s="121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30"/>
    </row>
    <row r="101" spans="1:32" x14ac:dyDescent="0.25">
      <c r="E101" s="121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</row>
    <row r="102" spans="1:32" x14ac:dyDescent="0.25">
      <c r="E102" s="121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</row>
    <row r="103" spans="1:32" x14ac:dyDescent="0.25">
      <c r="E103" s="121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</row>
    <row r="104" spans="1:32" x14ac:dyDescent="0.25">
      <c r="E104" s="121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</row>
    <row r="105" spans="1:32" x14ac:dyDescent="0.25">
      <c r="E105" s="121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</row>
    <row r="106" spans="1:32" x14ac:dyDescent="0.25">
      <c r="E106" s="121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1:32" x14ac:dyDescent="0.25">
      <c r="E107" s="121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1:32" x14ac:dyDescent="0.25">
      <c r="E108" s="121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1:32" x14ac:dyDescent="0.25">
      <c r="E109" s="121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1:32" x14ac:dyDescent="0.25">
      <c r="E110" s="121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1:32" x14ac:dyDescent="0.25">
      <c r="E111" s="121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1:32" x14ac:dyDescent="0.25">
      <c r="E112" s="121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5:32" x14ac:dyDescent="0.25">
      <c r="E113" s="121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5:32" x14ac:dyDescent="0.25">
      <c r="E114" s="121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5:32" x14ac:dyDescent="0.25">
      <c r="E115" s="121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5:32" x14ac:dyDescent="0.25">
      <c r="E116" s="121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5:32" x14ac:dyDescent="0.25">
      <c r="E117" s="121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5:32" x14ac:dyDescent="0.25">
      <c r="E118" s="121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5:32" x14ac:dyDescent="0.25">
      <c r="E119" s="121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5:32" x14ac:dyDescent="0.25">
      <c r="E120" s="121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5:32" x14ac:dyDescent="0.25">
      <c r="E121" s="121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5:32" x14ac:dyDescent="0.25">
      <c r="E122" s="121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5:32" x14ac:dyDescent="0.25">
      <c r="E123" s="121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5:32" x14ac:dyDescent="0.25">
      <c r="E124" s="121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5:32" x14ac:dyDescent="0.25">
      <c r="E125" s="121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5:32" x14ac:dyDescent="0.25">
      <c r="E126" s="121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5:32" x14ac:dyDescent="0.25">
      <c r="E127" s="121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5:32" x14ac:dyDescent="0.25">
      <c r="E128" s="121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5:32" x14ac:dyDescent="0.25">
      <c r="E129" s="121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5:32" x14ac:dyDescent="0.25">
      <c r="E130" s="121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5:32" x14ac:dyDescent="0.25">
      <c r="E131" s="121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5:32" x14ac:dyDescent="0.25">
      <c r="E132" s="121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5:32" x14ac:dyDescent="0.25">
      <c r="E133" s="121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5:32" x14ac:dyDescent="0.25">
      <c r="E134" s="121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5:32" x14ac:dyDescent="0.25">
      <c r="E135" s="121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5:32" x14ac:dyDescent="0.25">
      <c r="E136" s="121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5:32" x14ac:dyDescent="0.25">
      <c r="E137" s="121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5:32" x14ac:dyDescent="0.25">
      <c r="E138" s="121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5:32" x14ac:dyDescent="0.25">
      <c r="E139" s="121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5:32" x14ac:dyDescent="0.25">
      <c r="E140" s="121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5:32" x14ac:dyDescent="0.25">
      <c r="E141" s="121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5:32" x14ac:dyDescent="0.25">
      <c r="E142" s="121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5:32" x14ac:dyDescent="0.25">
      <c r="E143" s="121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5:32" x14ac:dyDescent="0.25">
      <c r="E144" s="121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5:32" x14ac:dyDescent="0.25">
      <c r="E145" s="121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5:32" x14ac:dyDescent="0.25">
      <c r="E146" s="121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5:32" x14ac:dyDescent="0.25">
      <c r="E147" s="121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5:32" x14ac:dyDescent="0.25">
      <c r="E148" s="121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5:32" x14ac:dyDescent="0.25">
      <c r="E149" s="121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5:32" x14ac:dyDescent="0.25">
      <c r="E150" s="121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5:32" x14ac:dyDescent="0.25">
      <c r="E151" s="121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5:32" x14ac:dyDescent="0.25">
      <c r="E152" s="121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5:32" x14ac:dyDescent="0.25">
      <c r="E153" s="121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5:32" x14ac:dyDescent="0.25">
      <c r="E154" s="121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5:32" x14ac:dyDescent="0.25">
      <c r="E155" s="121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5:32" x14ac:dyDescent="0.25">
      <c r="E156" s="121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5:32" x14ac:dyDescent="0.25">
      <c r="E157" s="121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5:32" x14ac:dyDescent="0.25">
      <c r="E158" s="121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5:32" x14ac:dyDescent="0.25">
      <c r="E159" s="121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5:32" x14ac:dyDescent="0.25">
      <c r="E160" s="121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5:32" x14ac:dyDescent="0.25">
      <c r="E161" s="121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5:32" x14ac:dyDescent="0.25">
      <c r="E162" s="121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5:32" x14ac:dyDescent="0.25">
      <c r="E163" s="121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5:32" x14ac:dyDescent="0.25">
      <c r="E164" s="121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5:32" x14ac:dyDescent="0.25">
      <c r="E165" s="121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  <row r="166" spans="5:32" x14ac:dyDescent="0.25">
      <c r="E166" s="121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</row>
    <row r="167" spans="5:32" x14ac:dyDescent="0.25">
      <c r="E167" s="121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</row>
    <row r="168" spans="5:32" x14ac:dyDescent="0.25">
      <c r="E168" s="121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</row>
    <row r="169" spans="5:32" x14ac:dyDescent="0.25">
      <c r="E169" s="121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</row>
    <row r="170" spans="5:32" x14ac:dyDescent="0.25">
      <c r="E170" s="121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</row>
    <row r="171" spans="5:32" x14ac:dyDescent="0.25">
      <c r="E171" s="121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</row>
    <row r="172" spans="5:32" x14ac:dyDescent="0.25">
      <c r="E172" s="121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</row>
    <row r="173" spans="5:32" x14ac:dyDescent="0.25">
      <c r="E173" s="121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</row>
    <row r="174" spans="5:32" x14ac:dyDescent="0.25">
      <c r="E174" s="121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</row>
    <row r="175" spans="5:32" x14ac:dyDescent="0.25">
      <c r="E175" s="121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</row>
    <row r="176" spans="5:32" x14ac:dyDescent="0.25">
      <c r="E176" s="121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</row>
    <row r="177" spans="5:32" x14ac:dyDescent="0.25">
      <c r="E177" s="121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</row>
    <row r="178" spans="5:32" x14ac:dyDescent="0.25">
      <c r="E178" s="121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</row>
    <row r="179" spans="5:32" x14ac:dyDescent="0.25">
      <c r="E179" s="121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</row>
    <row r="180" spans="5:32" x14ac:dyDescent="0.25">
      <c r="E180" s="121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</row>
    <row r="181" spans="5:32" x14ac:dyDescent="0.25">
      <c r="E181" s="121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</row>
    <row r="182" spans="5:32" x14ac:dyDescent="0.25">
      <c r="E182" s="121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</row>
    <row r="183" spans="5:32" x14ac:dyDescent="0.25">
      <c r="E183" s="121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</row>
    <row r="184" spans="5:32" x14ac:dyDescent="0.25">
      <c r="E184" s="121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</row>
    <row r="185" spans="5:32" x14ac:dyDescent="0.25">
      <c r="E185" s="121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</row>
    <row r="186" spans="5:32" x14ac:dyDescent="0.25">
      <c r="E186" s="121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</row>
    <row r="187" spans="5:32" x14ac:dyDescent="0.25">
      <c r="E187" s="121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</row>
    <row r="188" spans="5:32" x14ac:dyDescent="0.25">
      <c r="E188" s="121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</row>
    <row r="189" spans="5:32" x14ac:dyDescent="0.25">
      <c r="E189" s="121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</row>
    <row r="190" spans="5:32" x14ac:dyDescent="0.25">
      <c r="E190" s="121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</row>
    <row r="191" spans="5:32" x14ac:dyDescent="0.25">
      <c r="E191" s="121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</row>
    <row r="192" spans="5:32" x14ac:dyDescent="0.25">
      <c r="E192" s="121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</row>
    <row r="193" spans="5:32" x14ac:dyDescent="0.25">
      <c r="E193" s="121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</row>
    <row r="194" spans="5:32" x14ac:dyDescent="0.25">
      <c r="E194" s="121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</row>
    <row r="195" spans="5:32" x14ac:dyDescent="0.25">
      <c r="E195" s="121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</row>
    <row r="196" spans="5:32" x14ac:dyDescent="0.25">
      <c r="E196" s="121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</row>
    <row r="197" spans="5:32" x14ac:dyDescent="0.25">
      <c r="E197" s="121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</row>
    <row r="198" spans="5:32" x14ac:dyDescent="0.25">
      <c r="E198" s="121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</row>
    <row r="199" spans="5:32" x14ac:dyDescent="0.25">
      <c r="E199" s="121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</row>
    <row r="200" spans="5:32" x14ac:dyDescent="0.25">
      <c r="E200" s="121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</row>
    <row r="201" spans="5:32" x14ac:dyDescent="0.25">
      <c r="E201" s="121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</row>
    <row r="202" spans="5:32" x14ac:dyDescent="0.25">
      <c r="E202" s="121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</row>
    <row r="203" spans="5:32" x14ac:dyDescent="0.25">
      <c r="E203" s="121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</row>
    <row r="204" spans="5:32" x14ac:dyDescent="0.25">
      <c r="E204" s="121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</row>
    <row r="205" spans="5:32" x14ac:dyDescent="0.25">
      <c r="E205" s="121"/>
      <c r="AF205" s="23"/>
    </row>
    <row r="206" spans="5:32" x14ac:dyDescent="0.25">
      <c r="E206" s="121"/>
      <c r="AF206" s="23"/>
    </row>
    <row r="207" spans="5:32" x14ac:dyDescent="0.25">
      <c r="E207" s="121"/>
      <c r="AF207" s="23"/>
    </row>
    <row r="208" spans="5:32" x14ac:dyDescent="0.25">
      <c r="E208" s="121"/>
      <c r="AF208" s="23"/>
    </row>
    <row r="209" spans="5:32" x14ac:dyDescent="0.25">
      <c r="E209" s="121"/>
      <c r="AF209" s="23"/>
    </row>
    <row r="210" spans="5:32" x14ac:dyDescent="0.25">
      <c r="E210" s="121"/>
      <c r="AF210" s="23"/>
    </row>
    <row r="211" spans="5:32" x14ac:dyDescent="0.25">
      <c r="E211" s="121"/>
      <c r="AF211" s="23"/>
    </row>
    <row r="212" spans="5:32" x14ac:dyDescent="0.25">
      <c r="E212" s="121"/>
      <c r="AF212" s="23"/>
    </row>
    <row r="213" spans="5:32" x14ac:dyDescent="0.25">
      <c r="E213" s="121"/>
      <c r="AF213" s="23"/>
    </row>
    <row r="214" spans="5:32" x14ac:dyDescent="0.25">
      <c r="E214" s="121"/>
      <c r="AF214" s="23"/>
    </row>
    <row r="215" spans="5:32" x14ac:dyDescent="0.25">
      <c r="E215" s="121"/>
      <c r="AF215" s="23"/>
    </row>
    <row r="216" spans="5:32" x14ac:dyDescent="0.25">
      <c r="E216" s="121"/>
      <c r="AF216" s="23"/>
    </row>
  </sheetData>
  <sheetProtection algorithmName="SHA-512" hashValue="vV0YuqhG+Y/8pVXVrW5ret8nR6icmg5Y7Fni9uowuwTnLf2ZEj1XGNBvbgM9CRAxxI0outGCpSt60EDq+DnIVw==" saltValue="UxERg7/A+Z2vjTMsS/4tWg==" spinCount="100000" sheet="1" objects="1" scenarios="1" selectLockedCells="1"/>
  <mergeCells count="15">
    <mergeCell ref="L19:AA19"/>
    <mergeCell ref="O23:P23"/>
    <mergeCell ref="P3:S3"/>
    <mergeCell ref="U6:V6"/>
    <mergeCell ref="S9:U9"/>
    <mergeCell ref="L14:AA14"/>
    <mergeCell ref="L15:AA15"/>
    <mergeCell ref="L16:AA16"/>
    <mergeCell ref="L37:AA37"/>
    <mergeCell ref="L38:AA38"/>
    <mergeCell ref="L36:AA36"/>
    <mergeCell ref="O24:P24"/>
    <mergeCell ref="O25:P25"/>
    <mergeCell ref="L35:AA35"/>
    <mergeCell ref="O29:AA29"/>
  </mergeCells>
  <conditionalFormatting sqref="S9:U9">
    <cfRule type="expression" dxfId="1" priority="3">
      <formula>($P$7&lt;&gt;2)</formula>
    </cfRule>
  </conditionalFormatting>
  <conditionalFormatting sqref="H33">
    <cfRule type="expression" dxfId="0" priority="1">
      <formula>(P3=0)</formula>
    </cfRule>
  </conditionalFormatting>
  <dataValidations count="1">
    <dataValidation type="textLength" operator="equal" allowBlank="1" showInputMessage="1" showErrorMessage="1" errorTitle="Use New Job Number Format" error="The field requires the new job number format.  If you are using an old 6-digit job number, please add the prefix &quot;JOB10&quot;.  For example, the old job number 123456 should be entered as JOB10123456." sqref="S9">
      <formula1>11</formula1>
    </dataValidation>
  </dataValidation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ignoredErrors>
    <ignoredError sqref="Q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15</xdr:col>
                    <xdr:colOff>304800</xdr:colOff>
                    <xdr:row>3</xdr:row>
                    <xdr:rowOff>85725</xdr:rowOff>
                  </from>
                  <to>
                    <xdr:col>16</xdr:col>
                    <xdr:colOff>495300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14</xdr:col>
                    <xdr:colOff>161925</xdr:colOff>
                    <xdr:row>3</xdr:row>
                    <xdr:rowOff>0</xdr:rowOff>
                  </from>
                  <to>
                    <xdr:col>17</xdr:col>
                    <xdr:colOff>571500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15</xdr:col>
                    <xdr:colOff>323850</xdr:colOff>
                    <xdr:row>4</xdr:row>
                    <xdr:rowOff>76200</xdr:rowOff>
                  </from>
                  <to>
                    <xdr:col>16</xdr:col>
                    <xdr:colOff>514350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Group Box 12">
              <controlPr defaultSize="0" autoFill="0" autoPict="0">
                <anchor moveWithCells="1">
                  <from>
                    <xdr:col>14</xdr:col>
                    <xdr:colOff>228600</xdr:colOff>
                    <xdr:row>5</xdr:row>
                    <xdr:rowOff>285750</xdr:rowOff>
                  </from>
                  <to>
                    <xdr:col>17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defaultSize="0" autoFill="0" autoLine="0" autoPict="0">
                <anchor moveWithCells="1">
                  <from>
                    <xdr:col>15</xdr:col>
                    <xdr:colOff>333375</xdr:colOff>
                    <xdr:row>6</xdr:row>
                    <xdr:rowOff>95250</xdr:rowOff>
                  </from>
                  <to>
                    <xdr:col>16</xdr:col>
                    <xdr:colOff>123825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Option Button 14">
              <controlPr defaultSize="0" autoFill="0" autoLine="0" autoPict="0">
                <anchor moveWithCells="1">
                  <from>
                    <xdr:col>15</xdr:col>
                    <xdr:colOff>333375</xdr:colOff>
                    <xdr:row>7</xdr:row>
                    <xdr:rowOff>66675</xdr:rowOff>
                  </from>
                  <to>
                    <xdr:col>15</xdr:col>
                    <xdr:colOff>819150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14</xdr:col>
                    <xdr:colOff>28575</xdr:colOff>
                    <xdr:row>33</xdr:row>
                    <xdr:rowOff>38100</xdr:rowOff>
                  </from>
                  <to>
                    <xdr:col>14</xdr:col>
                    <xdr:colOff>514350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15</xdr:col>
                    <xdr:colOff>66675</xdr:colOff>
                    <xdr:row>33</xdr:row>
                    <xdr:rowOff>57150</xdr:rowOff>
                  </from>
                  <to>
                    <xdr:col>15</xdr:col>
                    <xdr:colOff>600075</xdr:colOff>
                    <xdr:row>33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17D120F36FF43BDF36E1B5C3E3E9B" ma:contentTypeVersion="1" ma:contentTypeDescription="Create a new document." ma:contentTypeScope="" ma:versionID="61bb2f7ed4d732c4e987f93dda9a81a6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  <element uid="28c775dd-3fa7-40f2-8368-0e7fa48abc25" value=""/>
</sisl>
</file>

<file path=customXml/itemProps1.xml><?xml version="1.0" encoding="utf-8"?>
<ds:datastoreItem xmlns:ds="http://schemas.openxmlformats.org/officeDocument/2006/customXml" ds:itemID="{63468C07-1C35-477F-A3A0-41D17E16AFB7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AF05E5-56DA-4A82-AD77-B1B5B4152D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ACF943-A082-4969-8079-C09B32B51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DE24B4-85BC-475B-A840-D8D57D4365A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 Data</vt:lpstr>
      <vt:lpstr>'Submission Data'!Print_Area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McGinty, Declan</dc:creator>
  <cp:keywords>Public</cp:keywords>
  <cp:lastModifiedBy>McGuinness, Lucia</cp:lastModifiedBy>
  <dcterms:created xsi:type="dcterms:W3CDTF">2017-12-15T10:34:28Z</dcterms:created>
  <dcterms:modified xsi:type="dcterms:W3CDTF">2018-11-19T09:43:31Z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9596e2b9-761e-4259-b585-54b0dd5b58eb</vt:lpwstr>
  </property>
  <property fmtid="{D5CDD505-2E9C-101B-9397-08002B2CF9AE}" pid="3" name="bjSaver">
    <vt:lpwstr>Bo/VsaMmHFIlNPJvNiBfbaFAmEZ2CEvf</vt:lpwstr>
  </property>
  <property fmtid="{D5CDD505-2E9C-101B-9397-08002B2CF9AE}" pid="4" name="ContentTypeId">
    <vt:lpwstr>0x01010078917D120F36FF43BDF36E1B5C3E3E9B</vt:lpwstr>
  </property>
  <property fmtid="{D5CDD505-2E9C-101B-9397-08002B2CF9AE}" pid="5" name="_AdHocReviewCycleID">
    <vt:i4>-943211766</vt:i4>
  </property>
  <property fmtid="{D5CDD505-2E9C-101B-9397-08002B2CF9AE}" pid="6" name="_NewReviewCycle">
    <vt:lpwstr/>
  </property>
  <property fmtid="{D5CDD505-2E9C-101B-9397-08002B2CF9AE}" pid="7" name="_EmailSubject">
    <vt:lpwstr>Publishing content on website- Templates and Instructions</vt:lpwstr>
  </property>
  <property fmtid="{D5CDD505-2E9C-101B-9397-08002B2CF9AE}" pid="8" name="_AuthorEmail">
    <vt:lpwstr>Kay.Keenan@centralbank.ie</vt:lpwstr>
  </property>
  <property fmtid="{D5CDD505-2E9C-101B-9397-08002B2CF9AE}" pid="9" name="_AuthorEmailDisplayName">
    <vt:lpwstr>Keenan, Kay</vt:lpwstr>
  </property>
  <property fmtid="{D5CDD505-2E9C-101B-9397-08002B2CF9AE}" pid="10" name="_PreviousAdHocReviewCycleID">
    <vt:i4>127754498</vt:i4>
  </property>
  <property fmtid="{D5CDD505-2E9C-101B-9397-08002B2CF9AE}" pid="11" name="_ReviewingToolsShownOnce">
    <vt:lpwstr/>
  </property>
  <property fmtid="{D5CDD505-2E9C-101B-9397-08002B2CF9AE}" pid="12" name="bjDocumentSecurityLabel">
    <vt:lpwstr>Public</vt:lpwstr>
  </property>
  <property fmtid="{D5CDD505-2E9C-101B-9397-08002B2CF9AE}" pid="13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4" name="bjDocumentLabelXML-0">
    <vt:lpwstr>ames.com/2008/01/sie/internal/label"&gt;&lt;element uid="33ed6465-8d2f-4fab-bbbc-787e2c148707" value="" /&gt;&lt;element uid="28c775dd-3fa7-40f2-8368-0e7fa48abc25" value="" /&gt;&lt;/sisl&gt;</vt:lpwstr>
  </property>
  <property fmtid="{D5CDD505-2E9C-101B-9397-08002B2CF9AE}" pid="15" name="bjLeftHeaderLabel-first">
    <vt:lpwstr>&amp;"Times New Roman,Regular"&amp;12&amp;K000000 </vt:lpwstr>
  </property>
  <property fmtid="{D5CDD505-2E9C-101B-9397-08002B2CF9AE}" pid="16" name="bjLeftHeaderLabel-even">
    <vt:lpwstr>&amp;"Times New Roman,Regular"&amp;12&amp;K000000 </vt:lpwstr>
  </property>
  <property fmtid="{D5CDD505-2E9C-101B-9397-08002B2CF9AE}" pid="17" name="bjLeftHeaderLabel">
    <vt:lpwstr>&amp;"Times New Roman,Regular"&amp;12&amp;K000000 </vt:lpwstr>
  </property>
</Properties>
</file>