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900" windowHeight="11715" activeTab="0"/>
  </bookViews>
  <sheets>
    <sheet name="Template" sheetId="1" r:id="rId1"/>
    <sheet name="Completed Sample Template" sheetId="2" r:id="rId2"/>
    <sheet name="Drop Down List" sheetId="3" state="hidden" r:id="rId3"/>
  </sheets>
  <externalReferences>
    <externalReference r:id="rId6"/>
  </externalReferences>
  <definedNames>
    <definedName name="_xlnm.Print_Area" localSheetId="1">'Completed Sample Template'!$A$1:$S$43</definedName>
    <definedName name="_xlnm.Print_Area" localSheetId="0">'Template'!$A$2:$S$67</definedName>
  </definedNames>
  <calcPr fullCalcOnLoad="1"/>
</workbook>
</file>

<file path=xl/sharedStrings.xml><?xml version="1.0" encoding="utf-8"?>
<sst xmlns="http://schemas.openxmlformats.org/spreadsheetml/2006/main" count="252" uniqueCount="103">
  <si>
    <t>CODE OF PRACTICE ON LENDING TO RELATED PARTIES</t>
  </si>
  <si>
    <t>Format of Quarterly Related Party Lending Report</t>
  </si>
  <si>
    <t>(in accordance with requirement 7(a) of the Code).</t>
  </si>
  <si>
    <t>Lending Institution</t>
  </si>
  <si>
    <t>Reporting Date</t>
  </si>
  <si>
    <t>Details of Related Party</t>
  </si>
  <si>
    <t>Details of Exposure</t>
  </si>
  <si>
    <t>Exposure Limits</t>
  </si>
  <si>
    <t>Performance Information</t>
  </si>
  <si>
    <t xml:space="preserve">Related Party Category                   </t>
  </si>
  <si>
    <t>Related Party Code</t>
  </si>
  <si>
    <t>Related Party Name</t>
  </si>
  <si>
    <t>Nature of Connection</t>
  </si>
  <si>
    <t>Exposure Approved</t>
  </si>
  <si>
    <t>Exposure Drawn Down</t>
  </si>
  <si>
    <t>Exposure Outstanding</t>
  </si>
  <si>
    <t>6(i) III &amp; IV                  Non-Credit Institution Exemption Amount</t>
  </si>
  <si>
    <t>6(i) III, IV, V, VI                        Credit Institution Exclusion Amount</t>
  </si>
  <si>
    <t>Net Exposure Outstanding</t>
  </si>
  <si>
    <t xml:space="preserve">Own Funds                </t>
  </si>
  <si>
    <t>Net Exposure outstanding as % of Own Funds</t>
  </si>
  <si>
    <t>Arrears Balance</t>
  </si>
  <si>
    <t>No of Payments in Arrears</t>
  </si>
  <si>
    <t>Individual Impairment Provision</t>
  </si>
  <si>
    <t>Facility Restructured</t>
  </si>
  <si>
    <t>Principal</t>
  </si>
  <si>
    <t>Connected</t>
  </si>
  <si>
    <t xml:space="preserve">Principal </t>
  </si>
  <si>
    <t xml:space="preserve">Connected </t>
  </si>
  <si>
    <t>€'000</t>
  </si>
  <si>
    <t>RP 1.1</t>
  </si>
  <si>
    <t>RP 1.2</t>
  </si>
  <si>
    <t>RP 1.3</t>
  </si>
  <si>
    <t>RP 1.4</t>
  </si>
  <si>
    <t>RP 1.5</t>
  </si>
  <si>
    <t>RP 1.6</t>
  </si>
  <si>
    <t>RP 1.7</t>
  </si>
  <si>
    <t>RP 1.8</t>
  </si>
  <si>
    <t>RP 1.9</t>
  </si>
  <si>
    <t>RP 1.10</t>
  </si>
  <si>
    <t>RP 1.11</t>
  </si>
  <si>
    <t>RP 1.12</t>
  </si>
  <si>
    <t>RP 1.13</t>
  </si>
  <si>
    <t>RP 1.14</t>
  </si>
  <si>
    <t>RP 1.15</t>
  </si>
  <si>
    <t>RP 1.16</t>
  </si>
  <si>
    <t>RP 1.17</t>
  </si>
  <si>
    <t>RP 1.18</t>
  </si>
  <si>
    <t>RP 1.19</t>
  </si>
  <si>
    <t>Appendix 1 - Sample Reporting</t>
  </si>
  <si>
    <t>ABC Bank</t>
  </si>
  <si>
    <t>1</t>
  </si>
  <si>
    <t>C123</t>
  </si>
  <si>
    <t>Mr A</t>
  </si>
  <si>
    <t>A</t>
  </si>
  <si>
    <t>P123</t>
  </si>
  <si>
    <t>No</t>
  </si>
  <si>
    <t>B</t>
  </si>
  <si>
    <t>P124</t>
  </si>
  <si>
    <t>Ms B</t>
  </si>
  <si>
    <t>Spouse</t>
  </si>
  <si>
    <t>P125</t>
  </si>
  <si>
    <t>Mr C</t>
  </si>
  <si>
    <t>Child</t>
  </si>
  <si>
    <t>C122</t>
  </si>
  <si>
    <t>Mr D</t>
  </si>
  <si>
    <t>P122</t>
  </si>
  <si>
    <t>P117</t>
  </si>
  <si>
    <t>Mr E</t>
  </si>
  <si>
    <t>P116</t>
  </si>
  <si>
    <t>Ms F</t>
  </si>
  <si>
    <t>C121</t>
  </si>
  <si>
    <t>Mr G</t>
  </si>
  <si>
    <t>P121</t>
  </si>
  <si>
    <t>Yes</t>
  </si>
  <si>
    <t>C</t>
  </si>
  <si>
    <t>P115</t>
  </si>
  <si>
    <t>Mr H</t>
  </si>
  <si>
    <t>P114</t>
  </si>
  <si>
    <t>Ms I</t>
  </si>
  <si>
    <t>C120</t>
  </si>
  <si>
    <t>Mr J</t>
  </si>
  <si>
    <t>P120</t>
  </si>
  <si>
    <t>D</t>
  </si>
  <si>
    <t>P113</t>
  </si>
  <si>
    <t>Ms K</t>
  </si>
  <si>
    <t>P112</t>
  </si>
  <si>
    <t>Ms L</t>
  </si>
  <si>
    <t>C119</t>
  </si>
  <si>
    <t>BCD Bank</t>
  </si>
  <si>
    <t>E</t>
  </si>
  <si>
    <t>BCD Leasing</t>
  </si>
  <si>
    <t>Control</t>
  </si>
  <si>
    <t>EFG Bank</t>
  </si>
  <si>
    <t>Interconnectiveness</t>
  </si>
  <si>
    <t>Related Party Category</t>
  </si>
  <si>
    <t xml:space="preserve">Restructure </t>
  </si>
  <si>
    <t>Scope</t>
  </si>
  <si>
    <t>Reason for Connection</t>
  </si>
  <si>
    <t>Individual</t>
  </si>
  <si>
    <t>Consolidated</t>
  </si>
  <si>
    <t>Domestic Partner</t>
  </si>
  <si>
    <t>6(i) III &amp; IV                       Non-Credit Institution Exemption Amount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</si>
</sst>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_-;\-* #,##0_-;_-* &quot;-&quot;??_-;_-@_-"/>
    <numFmt numFmtId="165" formatCode="0.0"/>
  </numFmts>
  <fonts count="7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7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48"/>
      <color indexed="8"/>
      <name val="Calibri"/>
      <family val="2"/>
    </font>
    <font>
      <sz val="48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sz val="18"/>
      <color indexed="8"/>
      <name val="Calibri"/>
      <family val="2"/>
    </font>
    <font>
      <b/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b/>
      <sz val="72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48"/>
      <color theme="1"/>
      <name val="Calibri"/>
      <family val="2"/>
    </font>
    <font>
      <sz val="48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20"/>
      <color theme="1"/>
      <name val="Calibri"/>
      <family val="2"/>
    </font>
    <font>
      <sz val="22"/>
      <color theme="1"/>
      <name val="Calibri"/>
      <family val="2"/>
    </font>
    <font>
      <b/>
      <sz val="22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dotted"/>
      <right style="thin"/>
      <top/>
      <bottom/>
    </border>
    <border>
      <left style="thin"/>
      <right/>
      <top/>
      <bottom/>
    </border>
    <border>
      <left style="thin"/>
      <right style="dotted"/>
      <top/>
      <bottom/>
    </border>
    <border>
      <left style="medium"/>
      <right style="thin"/>
      <top/>
      <bottom/>
    </border>
    <border>
      <left style="dotted"/>
      <right style="thin"/>
      <top/>
      <bottom style="medium"/>
    </border>
    <border>
      <left style="thin"/>
      <right/>
      <top/>
      <bottom style="medium"/>
    </border>
    <border>
      <left style="thin"/>
      <right style="dotted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 style="hair"/>
      <top style="medium"/>
      <bottom/>
    </border>
    <border>
      <left style="hair"/>
      <right style="thin"/>
      <top style="medium"/>
      <bottom/>
    </border>
    <border>
      <left style="medium"/>
      <right style="hair"/>
      <top/>
      <bottom/>
    </border>
    <border>
      <left style="hair"/>
      <right style="thin"/>
      <top/>
      <bottom/>
    </border>
    <border>
      <left style="medium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 style="medium"/>
      <bottom/>
    </border>
    <border>
      <left style="thin"/>
      <right style="hair"/>
      <top/>
      <bottom/>
    </border>
    <border>
      <left style="thin"/>
      <right style="hair"/>
      <top/>
      <bottom style="medium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hair"/>
      <right style="hair"/>
      <top/>
      <bottom/>
    </border>
    <border>
      <left style="hair"/>
      <right style="medium"/>
      <top/>
      <bottom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dashed"/>
      <top style="medium"/>
      <bottom/>
    </border>
    <border>
      <left style="dashed"/>
      <right style="medium"/>
      <top style="medium"/>
      <bottom/>
    </border>
    <border>
      <left style="medium"/>
      <right style="dashed"/>
      <top/>
      <bottom/>
    </border>
    <border>
      <left style="dashed"/>
      <right style="medium"/>
      <top/>
      <bottom/>
    </border>
    <border>
      <left style="medium"/>
      <right style="dashed"/>
      <top/>
      <bottom style="medium"/>
    </border>
    <border>
      <left style="dashed"/>
      <right style="medium"/>
      <top/>
      <bottom style="medium"/>
    </border>
    <border>
      <left style="dashed"/>
      <right style="dashed"/>
      <top style="medium"/>
      <bottom/>
    </border>
    <border>
      <left style="dashed"/>
      <right style="dashed"/>
      <top/>
      <bottom/>
    </border>
    <border>
      <left style="dashed"/>
      <right style="dashed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0" fontId="54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8" fillId="33" borderId="11" xfId="0" applyFont="1" applyFill="1" applyBorder="1" applyAlignment="1">
      <alignment vertical="center"/>
    </xf>
    <xf numFmtId="0" fontId="58" fillId="33" borderId="12" xfId="0" applyFont="1" applyFill="1" applyBorder="1" applyAlignment="1">
      <alignment vertical="center"/>
    </xf>
    <xf numFmtId="0" fontId="59" fillId="0" borderId="10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55" fillId="0" borderId="0" xfId="0" applyFont="1" applyBorder="1" applyAlignment="1">
      <alignment/>
    </xf>
    <xf numFmtId="0" fontId="56" fillId="0" borderId="0" xfId="0" applyFont="1" applyBorder="1" applyAlignment="1">
      <alignment/>
    </xf>
    <xf numFmtId="0" fontId="55" fillId="0" borderId="13" xfId="0" applyFont="1" applyBorder="1" applyAlignment="1">
      <alignment/>
    </xf>
    <xf numFmtId="0" fontId="60" fillId="0" borderId="10" xfId="0" applyFont="1" applyFill="1" applyBorder="1" applyAlignment="1">
      <alignment horizontal="left"/>
    </xf>
    <xf numFmtId="0" fontId="6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justify" wrapText="1"/>
    </xf>
    <xf numFmtId="164" fontId="61" fillId="0" borderId="0" xfId="42" applyNumberFormat="1" applyFont="1" applyFill="1" applyBorder="1" applyAlignment="1">
      <alignment wrapText="1"/>
    </xf>
    <xf numFmtId="164" fontId="61" fillId="0" borderId="13" xfId="42" applyNumberFormat="1" applyFont="1" applyFill="1" applyBorder="1" applyAlignment="1">
      <alignment wrapText="1"/>
    </xf>
    <xf numFmtId="164" fontId="61" fillId="0" borderId="10" xfId="42" applyNumberFormat="1" applyFont="1" applyFill="1" applyBorder="1" applyAlignment="1">
      <alignment horizontal="right" wrapText="1"/>
    </xf>
    <xf numFmtId="10" fontId="61" fillId="0" borderId="13" xfId="57" applyNumberFormat="1" applyFont="1" applyFill="1" applyBorder="1" applyAlignment="1">
      <alignment horizontal="right" wrapText="1"/>
    </xf>
    <xf numFmtId="165" fontId="61" fillId="0" borderId="10" xfId="0" applyNumberFormat="1" applyFont="1" applyFill="1" applyBorder="1" applyAlignment="1">
      <alignment horizontal="center" wrapText="1"/>
    </xf>
    <xf numFmtId="165" fontId="61" fillId="0" borderId="0" xfId="0" applyNumberFormat="1" applyFont="1" applyFill="1" applyBorder="1" applyAlignment="1">
      <alignment horizontal="center" wrapText="1"/>
    </xf>
    <xf numFmtId="165" fontId="61" fillId="0" borderId="0" xfId="0" applyNumberFormat="1" applyFont="1" applyFill="1" applyBorder="1" applyAlignment="1">
      <alignment horizontal="center"/>
    </xf>
    <xf numFmtId="0" fontId="61" fillId="0" borderId="13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61" fillId="0" borderId="1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 wrapText="1"/>
    </xf>
    <xf numFmtId="0" fontId="58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61" fillId="0" borderId="14" xfId="0" applyFont="1" applyFill="1" applyBorder="1" applyAlignment="1" quotePrefix="1">
      <alignment horizontal="center" wrapText="1"/>
    </xf>
    <xf numFmtId="0" fontId="61" fillId="0" borderId="0" xfId="0" applyFont="1" applyFill="1" applyBorder="1" applyAlignment="1" quotePrefix="1">
      <alignment horizontal="center" wrapText="1"/>
    </xf>
    <xf numFmtId="0" fontId="60" fillId="0" borderId="0" xfId="0" applyFont="1" applyFill="1" applyBorder="1" applyAlignment="1" quotePrefix="1">
      <alignment wrapText="1"/>
    </xf>
    <xf numFmtId="0" fontId="62" fillId="33" borderId="15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0" fontId="62" fillId="33" borderId="15" xfId="0" applyFont="1" applyFill="1" applyBorder="1" applyAlignment="1">
      <alignment horizontal="center"/>
    </xf>
    <xf numFmtId="15" fontId="63" fillId="0" borderId="16" xfId="0" applyNumberFormat="1" applyFont="1" applyBorder="1" applyAlignment="1" quotePrefix="1">
      <alignment horizontal="left"/>
    </xf>
    <xf numFmtId="0" fontId="63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left" vertical="top" wrapText="1"/>
    </xf>
    <xf numFmtId="0" fontId="63" fillId="0" borderId="18" xfId="0" applyFont="1" applyBorder="1" applyAlignment="1">
      <alignment horizontal="center"/>
    </xf>
    <xf numFmtId="0" fontId="63" fillId="0" borderId="17" xfId="0" applyFont="1" applyBorder="1" applyAlignment="1">
      <alignment horizontal="left"/>
    </xf>
    <xf numFmtId="0" fontId="63" fillId="0" borderId="17" xfId="0" applyFont="1" applyBorder="1" applyAlignment="1">
      <alignment horizontal="left" wrapText="1"/>
    </xf>
    <xf numFmtId="0" fontId="63" fillId="0" borderId="18" xfId="0" applyFont="1" applyBorder="1" applyAlignment="1">
      <alignment horizontal="left"/>
    </xf>
    <xf numFmtId="0" fontId="64" fillId="0" borderId="0" xfId="0" applyFont="1" applyAlignment="1">
      <alignment/>
    </xf>
    <xf numFmtId="0" fontId="58" fillId="0" borderId="0" xfId="0" applyFont="1" applyAlignment="1">
      <alignment/>
    </xf>
    <xf numFmtId="0" fontId="58" fillId="33" borderId="10" xfId="0" applyFont="1" applyFill="1" applyBorder="1" applyAlignment="1">
      <alignment horizontal="justify"/>
    </xf>
    <xf numFmtId="0" fontId="58" fillId="33" borderId="0" xfId="0" applyFont="1" applyFill="1" applyBorder="1" applyAlignment="1">
      <alignment horizontal="justify"/>
    </xf>
    <xf numFmtId="0" fontId="64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64" fillId="33" borderId="13" xfId="0" applyFont="1" applyFill="1" applyBorder="1" applyAlignment="1">
      <alignment/>
    </xf>
    <xf numFmtId="0" fontId="64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/>
    </xf>
    <xf numFmtId="0" fontId="58" fillId="33" borderId="12" xfId="0" applyFont="1" applyFill="1" applyBorder="1" applyAlignment="1">
      <alignment/>
    </xf>
    <xf numFmtId="0" fontId="64" fillId="33" borderId="19" xfId="0" applyFont="1" applyFill="1" applyBorder="1" applyAlignment="1">
      <alignment/>
    </xf>
    <xf numFmtId="0" fontId="64" fillId="0" borderId="10" xfId="0" applyFont="1" applyBorder="1" applyAlignment="1">
      <alignment horizontal="left"/>
    </xf>
    <xf numFmtId="0" fontId="64" fillId="0" borderId="0" xfId="0" applyFont="1" applyBorder="1" applyAlignment="1">
      <alignment horizontal="left"/>
    </xf>
    <xf numFmtId="0" fontId="64" fillId="0" borderId="0" xfId="0" applyFont="1" applyBorder="1" applyAlignment="1">
      <alignment/>
    </xf>
    <xf numFmtId="0" fontId="58" fillId="0" borderId="0" xfId="0" applyFont="1" applyBorder="1" applyAlignment="1">
      <alignment/>
    </xf>
    <xf numFmtId="0" fontId="64" fillId="0" borderId="13" xfId="0" applyFont="1" applyBorder="1" applyAlignment="1">
      <alignment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15" fontId="58" fillId="0" borderId="0" xfId="0" applyNumberFormat="1" applyFont="1" applyFill="1" applyBorder="1" applyAlignment="1">
      <alignment/>
    </xf>
    <xf numFmtId="0" fontId="58" fillId="0" borderId="20" xfId="0" applyFont="1" applyFill="1" applyBorder="1" applyAlignment="1" quotePrefix="1">
      <alignment horizontal="center" wrapText="1"/>
    </xf>
    <xf numFmtId="0" fontId="64" fillId="0" borderId="19" xfId="0" applyFont="1" applyBorder="1" applyAlignment="1">
      <alignment/>
    </xf>
    <xf numFmtId="0" fontId="65" fillId="0" borderId="21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20" xfId="0" applyFont="1" applyFill="1" applyBorder="1" applyAlignment="1">
      <alignment horizontal="center" vertical="center" wrapText="1"/>
    </xf>
    <xf numFmtId="0" fontId="65" fillId="0" borderId="0" xfId="0" applyFont="1" applyBorder="1" applyAlignment="1">
      <alignment/>
    </xf>
    <xf numFmtId="0" fontId="65" fillId="0" borderId="10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0" fontId="65" fillId="0" borderId="24" xfId="0" applyFont="1" applyFill="1" applyBorder="1" applyAlignment="1">
      <alignment horizontal="center" vertical="center" wrapText="1"/>
    </xf>
    <xf numFmtId="0" fontId="65" fillId="0" borderId="25" xfId="0" applyFont="1" applyFill="1" applyBorder="1" applyAlignment="1">
      <alignment horizontal="center" vertical="center" wrapText="1"/>
    </xf>
    <xf numFmtId="0" fontId="65" fillId="0" borderId="2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8" xfId="0" applyFont="1" applyFill="1" applyBorder="1" applyAlignment="1">
      <alignment horizontal="center" vertical="center" wrapText="1"/>
    </xf>
    <xf numFmtId="0" fontId="65" fillId="0" borderId="29" xfId="0" applyFont="1" applyFill="1" applyBorder="1" applyAlignment="1">
      <alignment horizontal="center" vertical="center" wrapText="1"/>
    </xf>
    <xf numFmtId="0" fontId="65" fillId="0" borderId="19" xfId="0" applyFont="1" applyFill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center" vertical="center" wrapText="1"/>
    </xf>
    <xf numFmtId="0" fontId="65" fillId="0" borderId="31" xfId="0" applyFont="1" applyFill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3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33" borderId="10" xfId="0" applyFont="1" applyFill="1" applyBorder="1" applyAlignment="1">
      <alignment vertical="center"/>
    </xf>
    <xf numFmtId="0" fontId="69" fillId="33" borderId="0" xfId="0" applyFont="1" applyFill="1" applyBorder="1" applyAlignment="1">
      <alignment vertical="center"/>
    </xf>
    <xf numFmtId="0" fontId="69" fillId="33" borderId="13" xfId="0" applyFont="1" applyFill="1" applyBorder="1" applyAlignment="1">
      <alignment vertical="center"/>
    </xf>
    <xf numFmtId="0" fontId="57" fillId="33" borderId="10" xfId="0" applyFont="1" applyFill="1" applyBorder="1" applyAlignment="1">
      <alignment horizontal="left" vertical="center"/>
    </xf>
    <xf numFmtId="0" fontId="57" fillId="33" borderId="0" xfId="0" applyFont="1" applyFill="1" applyBorder="1" applyAlignment="1">
      <alignment horizontal="left" vertical="center"/>
    </xf>
    <xf numFmtId="0" fontId="67" fillId="33" borderId="0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0" fontId="67" fillId="33" borderId="13" xfId="0" applyFont="1" applyFill="1" applyBorder="1" applyAlignment="1">
      <alignment/>
    </xf>
    <xf numFmtId="0" fontId="67" fillId="33" borderId="10" xfId="0" applyFont="1" applyFill="1" applyBorder="1" applyAlignment="1">
      <alignment horizontal="justify"/>
    </xf>
    <xf numFmtId="0" fontId="67" fillId="33" borderId="0" xfId="0" applyFont="1" applyFill="1" applyBorder="1" applyAlignment="1">
      <alignment horizontal="justify"/>
    </xf>
    <xf numFmtId="0" fontId="67" fillId="33" borderId="0" xfId="0" applyFont="1" applyFill="1" applyBorder="1" applyAlignment="1">
      <alignment horizontal="left" vertical="center"/>
    </xf>
    <xf numFmtId="0" fontId="65" fillId="0" borderId="0" xfId="0" applyFont="1" applyAlignment="1">
      <alignment horizontal="center"/>
    </xf>
    <xf numFmtId="0" fontId="65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/>
    </xf>
    <xf numFmtId="0" fontId="65" fillId="0" borderId="32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/>
    </xf>
    <xf numFmtId="0" fontId="65" fillId="0" borderId="14" xfId="0" applyFont="1" applyFill="1" applyBorder="1" applyAlignment="1">
      <alignment horizontal="center" wrapText="1"/>
    </xf>
    <xf numFmtId="0" fontId="65" fillId="0" borderId="20" xfId="0" applyFont="1" applyFill="1" applyBorder="1" applyAlignment="1" quotePrefix="1">
      <alignment horizontal="center" wrapText="1"/>
    </xf>
    <xf numFmtId="164" fontId="65" fillId="0" borderId="32" xfId="42" applyNumberFormat="1" applyFont="1" applyFill="1" applyBorder="1" applyAlignment="1">
      <alignment wrapText="1"/>
    </xf>
    <xf numFmtId="164" fontId="65" fillId="0" borderId="14" xfId="42" applyNumberFormat="1" applyFont="1" applyFill="1" applyBorder="1" applyAlignment="1">
      <alignment wrapText="1"/>
    </xf>
    <xf numFmtId="164" fontId="65" fillId="0" borderId="20" xfId="42" applyNumberFormat="1" applyFont="1" applyFill="1" applyBorder="1" applyAlignment="1">
      <alignment wrapText="1"/>
    </xf>
    <xf numFmtId="164" fontId="65" fillId="0" borderId="32" xfId="42" applyNumberFormat="1" applyFont="1" applyFill="1" applyBorder="1" applyAlignment="1">
      <alignment horizontal="right" wrapText="1"/>
    </xf>
    <xf numFmtId="10" fontId="65" fillId="0" borderId="20" xfId="57" applyNumberFormat="1" applyFont="1" applyFill="1" applyBorder="1" applyAlignment="1">
      <alignment horizontal="right" wrapText="1"/>
    </xf>
    <xf numFmtId="165" fontId="65" fillId="0" borderId="32" xfId="0" applyNumberFormat="1" applyFont="1" applyFill="1" applyBorder="1" applyAlignment="1">
      <alignment horizontal="center"/>
    </xf>
    <xf numFmtId="165" fontId="65" fillId="0" borderId="14" xfId="0" applyNumberFormat="1" applyFont="1" applyFill="1" applyBorder="1" applyAlignment="1">
      <alignment horizontal="center"/>
    </xf>
    <xf numFmtId="0" fontId="65" fillId="0" borderId="20" xfId="0" applyFont="1" applyFill="1" applyBorder="1" applyAlignment="1">
      <alignment horizontal="center"/>
    </xf>
    <xf numFmtId="0" fontId="65" fillId="0" borderId="0" xfId="0" applyFont="1" applyFill="1" applyBorder="1" applyAlignment="1">
      <alignment/>
    </xf>
    <xf numFmtId="15" fontId="65" fillId="0" borderId="0" xfId="0" applyNumberFormat="1" applyFont="1" applyFill="1" applyBorder="1" applyAlignment="1">
      <alignment/>
    </xf>
    <xf numFmtId="0" fontId="70" fillId="0" borderId="1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0" fillId="0" borderId="0" xfId="0" applyFont="1" applyFill="1" applyBorder="1" applyAlignment="1">
      <alignment horizontal="center" wrapText="1"/>
    </xf>
    <xf numFmtId="0" fontId="70" fillId="0" borderId="13" xfId="0" applyFont="1" applyFill="1" applyBorder="1" applyAlignment="1" quotePrefix="1">
      <alignment horizontal="center" wrapText="1"/>
    </xf>
    <xf numFmtId="164" fontId="70" fillId="0" borderId="10" xfId="42" applyNumberFormat="1" applyFont="1" applyFill="1" applyBorder="1" applyAlignment="1">
      <alignment wrapText="1"/>
    </xf>
    <xf numFmtId="164" fontId="70" fillId="0" borderId="0" xfId="42" applyNumberFormat="1" applyFont="1" applyFill="1" applyBorder="1" applyAlignment="1">
      <alignment wrapText="1"/>
    </xf>
    <xf numFmtId="164" fontId="70" fillId="0" borderId="13" xfId="42" applyNumberFormat="1" applyFont="1" applyFill="1" applyBorder="1" applyAlignment="1">
      <alignment wrapText="1"/>
    </xf>
    <xf numFmtId="164" fontId="70" fillId="0" borderId="10" xfId="42" applyNumberFormat="1" applyFont="1" applyFill="1" applyBorder="1" applyAlignment="1">
      <alignment horizontal="right" wrapText="1"/>
    </xf>
    <xf numFmtId="10" fontId="70" fillId="0" borderId="13" xfId="57" applyNumberFormat="1" applyFont="1" applyFill="1" applyBorder="1" applyAlignment="1">
      <alignment horizontal="right" wrapText="1"/>
    </xf>
    <xf numFmtId="165" fontId="70" fillId="0" borderId="10" xfId="0" applyNumberFormat="1" applyFont="1" applyFill="1" applyBorder="1" applyAlignment="1">
      <alignment horizontal="center"/>
    </xf>
    <xf numFmtId="165" fontId="70" fillId="0" borderId="0" xfId="0" applyNumberFormat="1" applyFont="1" applyFill="1" applyBorder="1" applyAlignment="1">
      <alignment horizontal="center"/>
    </xf>
    <xf numFmtId="0" fontId="70" fillId="0" borderId="13" xfId="0" applyFont="1" applyFill="1" applyBorder="1" applyAlignment="1">
      <alignment horizontal="center"/>
    </xf>
    <xf numFmtId="0" fontId="70" fillId="0" borderId="0" xfId="0" applyFont="1" applyFill="1" applyBorder="1" applyAlignment="1">
      <alignment/>
    </xf>
    <xf numFmtId="15" fontId="70" fillId="0" borderId="0" xfId="0" applyNumberFormat="1" applyFont="1" applyFill="1" applyBorder="1" applyAlignment="1">
      <alignment/>
    </xf>
    <xf numFmtId="165" fontId="70" fillId="0" borderId="10" xfId="0" applyNumberFormat="1" applyFont="1" applyFill="1" applyBorder="1" applyAlignment="1">
      <alignment horizontal="center" wrapText="1"/>
    </xf>
    <xf numFmtId="0" fontId="65" fillId="0" borderId="1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wrapText="1"/>
    </xf>
    <xf numFmtId="0" fontId="65" fillId="0" borderId="13" xfId="0" applyFont="1" applyFill="1" applyBorder="1" applyAlignment="1" quotePrefix="1">
      <alignment horizontal="center" wrapText="1"/>
    </xf>
    <xf numFmtId="164" fontId="65" fillId="0" borderId="10" xfId="42" applyNumberFormat="1" applyFont="1" applyFill="1" applyBorder="1" applyAlignment="1">
      <alignment wrapText="1"/>
    </xf>
    <xf numFmtId="164" fontId="65" fillId="0" borderId="0" xfId="42" applyNumberFormat="1" applyFont="1" applyFill="1" applyBorder="1" applyAlignment="1">
      <alignment wrapText="1"/>
    </xf>
    <xf numFmtId="164" fontId="65" fillId="0" borderId="13" xfId="42" applyNumberFormat="1" applyFont="1" applyFill="1" applyBorder="1" applyAlignment="1">
      <alignment wrapText="1"/>
    </xf>
    <xf numFmtId="164" fontId="65" fillId="0" borderId="10" xfId="42" applyNumberFormat="1" applyFont="1" applyFill="1" applyBorder="1" applyAlignment="1">
      <alignment horizontal="right" wrapText="1"/>
    </xf>
    <xf numFmtId="10" fontId="65" fillId="0" borderId="13" xfId="57" applyNumberFormat="1" applyFont="1" applyFill="1" applyBorder="1" applyAlignment="1">
      <alignment horizontal="right" wrapText="1"/>
    </xf>
    <xf numFmtId="165" fontId="65" fillId="0" borderId="10" xfId="0" applyNumberFormat="1" applyFont="1" applyFill="1" applyBorder="1" applyAlignment="1">
      <alignment horizontal="center" wrapText="1"/>
    </xf>
    <xf numFmtId="165" fontId="65" fillId="0" borderId="0" xfId="0" applyNumberFormat="1" applyFont="1" applyFill="1" applyBorder="1" applyAlignment="1">
      <alignment horizontal="center"/>
    </xf>
    <xf numFmtId="0" fontId="65" fillId="0" borderId="13" xfId="0" applyFont="1" applyFill="1" applyBorder="1" applyAlignment="1">
      <alignment horizontal="center"/>
    </xf>
    <xf numFmtId="165" fontId="70" fillId="0" borderId="0" xfId="0" applyNumberFormat="1" applyFont="1" applyFill="1" applyBorder="1" applyAlignment="1">
      <alignment horizontal="center" wrapText="1"/>
    </xf>
    <xf numFmtId="165" fontId="65" fillId="0" borderId="0" xfId="0" applyNumberFormat="1" applyFont="1" applyFill="1" applyBorder="1" applyAlignment="1">
      <alignment horizontal="center" wrapText="1"/>
    </xf>
    <xf numFmtId="0" fontId="70" fillId="0" borderId="11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wrapText="1"/>
    </xf>
    <xf numFmtId="0" fontId="70" fillId="0" borderId="19" xfId="0" applyFont="1" applyFill="1" applyBorder="1" applyAlignment="1" quotePrefix="1">
      <alignment horizontal="center" wrapText="1"/>
    </xf>
    <xf numFmtId="164" fontId="70" fillId="0" borderId="11" xfId="42" applyNumberFormat="1" applyFont="1" applyFill="1" applyBorder="1" applyAlignment="1">
      <alignment wrapText="1"/>
    </xf>
    <xf numFmtId="164" fontId="70" fillId="0" borderId="12" xfId="42" applyNumberFormat="1" applyFont="1" applyFill="1" applyBorder="1" applyAlignment="1">
      <alignment wrapText="1"/>
    </xf>
    <xf numFmtId="164" fontId="70" fillId="0" borderId="19" xfId="42" applyNumberFormat="1" applyFont="1" applyFill="1" applyBorder="1" applyAlignment="1">
      <alignment wrapText="1"/>
    </xf>
    <xf numFmtId="164" fontId="70" fillId="0" borderId="11" xfId="42" applyNumberFormat="1" applyFont="1" applyFill="1" applyBorder="1" applyAlignment="1">
      <alignment horizontal="right" wrapText="1"/>
    </xf>
    <xf numFmtId="10" fontId="70" fillId="0" borderId="19" xfId="57" applyNumberFormat="1" applyFont="1" applyFill="1" applyBorder="1" applyAlignment="1">
      <alignment horizontal="right" wrapText="1"/>
    </xf>
    <xf numFmtId="165" fontId="70" fillId="0" borderId="11" xfId="0" applyNumberFormat="1" applyFont="1" applyFill="1" applyBorder="1" applyAlignment="1">
      <alignment horizontal="center" wrapText="1"/>
    </xf>
    <xf numFmtId="165" fontId="70" fillId="0" borderId="12" xfId="0" applyNumberFormat="1" applyFont="1" applyFill="1" applyBorder="1" applyAlignment="1">
      <alignment horizontal="center" wrapText="1"/>
    </xf>
    <xf numFmtId="165" fontId="70" fillId="0" borderId="12" xfId="0" applyNumberFormat="1" applyFont="1" applyFill="1" applyBorder="1" applyAlignment="1">
      <alignment horizontal="center"/>
    </xf>
    <xf numFmtId="0" fontId="70" fillId="0" borderId="19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66" fillId="33" borderId="10" xfId="0" applyFont="1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6" fillId="33" borderId="13" xfId="0" applyFont="1" applyFill="1" applyBorder="1" applyAlignment="1">
      <alignment vertical="center"/>
    </xf>
    <xf numFmtId="0" fontId="71" fillId="33" borderId="0" xfId="0" applyFont="1" applyFill="1" applyBorder="1" applyAlignment="1">
      <alignment/>
    </xf>
    <xf numFmtId="0" fontId="66" fillId="33" borderId="0" xfId="0" applyFont="1" applyFill="1" applyBorder="1" applyAlignment="1">
      <alignment/>
    </xf>
    <xf numFmtId="0" fontId="71" fillId="33" borderId="13" xfId="0" applyFont="1" applyFill="1" applyBorder="1" applyAlignment="1">
      <alignment/>
    </xf>
    <xf numFmtId="0" fontId="66" fillId="33" borderId="10" xfId="0" applyFont="1" applyFill="1" applyBorder="1" applyAlignment="1">
      <alignment horizontal="left" vertical="center"/>
    </xf>
    <xf numFmtId="0" fontId="66" fillId="33" borderId="0" xfId="0" applyFont="1" applyFill="1" applyBorder="1" applyAlignment="1">
      <alignment horizontal="left" vertical="center"/>
    </xf>
    <xf numFmtId="0" fontId="71" fillId="33" borderId="10" xfId="0" applyFont="1" applyFill="1" applyBorder="1" applyAlignment="1">
      <alignment horizontal="justify"/>
    </xf>
    <xf numFmtId="0" fontId="71" fillId="33" borderId="0" xfId="0" applyFont="1" applyFill="1" applyBorder="1" applyAlignment="1">
      <alignment horizontal="justify"/>
    </xf>
    <xf numFmtId="0" fontId="71" fillId="33" borderId="0" xfId="0" applyFont="1" applyFill="1" applyBorder="1" applyAlignment="1">
      <alignment horizontal="left" vertical="center"/>
    </xf>
    <xf numFmtId="0" fontId="66" fillId="33" borderId="11" xfId="0" applyFont="1" applyFill="1" applyBorder="1" applyAlignment="1">
      <alignment vertical="center"/>
    </xf>
    <xf numFmtId="0" fontId="66" fillId="33" borderId="12" xfId="0" applyFont="1" applyFill="1" applyBorder="1" applyAlignment="1">
      <alignment vertical="center"/>
    </xf>
    <xf numFmtId="0" fontId="71" fillId="33" borderId="12" xfId="0" applyFont="1" applyFill="1" applyBorder="1" applyAlignment="1">
      <alignment horizontal="center" vertical="center"/>
    </xf>
    <xf numFmtId="0" fontId="71" fillId="33" borderId="12" xfId="0" applyFont="1" applyFill="1" applyBorder="1" applyAlignment="1">
      <alignment/>
    </xf>
    <xf numFmtId="0" fontId="66" fillId="33" borderId="12" xfId="0" applyFont="1" applyFill="1" applyBorder="1" applyAlignment="1">
      <alignment/>
    </xf>
    <xf numFmtId="0" fontId="71" fillId="33" borderId="19" xfId="0" applyFont="1" applyFill="1" applyBorder="1" applyAlignment="1">
      <alignment/>
    </xf>
    <xf numFmtId="0" fontId="65" fillId="0" borderId="2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/>
    </xf>
    <xf numFmtId="0" fontId="58" fillId="0" borderId="34" xfId="0" applyFont="1" applyFill="1" applyBorder="1" applyAlignment="1">
      <alignment horizontal="center"/>
    </xf>
    <xf numFmtId="0" fontId="64" fillId="0" borderId="35" xfId="0" applyFont="1" applyBorder="1" applyAlignment="1">
      <alignment/>
    </xf>
    <xf numFmtId="0" fontId="64" fillId="0" borderId="36" xfId="0" applyFont="1" applyBorder="1" applyAlignment="1">
      <alignment/>
    </xf>
    <xf numFmtId="0" fontId="64" fillId="0" borderId="37" xfId="0" applyFont="1" applyBorder="1" applyAlignment="1">
      <alignment/>
    </xf>
    <xf numFmtId="0" fontId="64" fillId="0" borderId="38" xfId="0" applyFont="1" applyBorder="1" applyAlignment="1">
      <alignment/>
    </xf>
    <xf numFmtId="0" fontId="58" fillId="0" borderId="39" xfId="0" applyFont="1" applyFill="1" applyBorder="1" applyAlignment="1">
      <alignment horizontal="center" wrapText="1"/>
    </xf>
    <xf numFmtId="0" fontId="58" fillId="0" borderId="34" xfId="0" applyFont="1" applyFill="1" applyBorder="1" applyAlignment="1">
      <alignment horizontal="center" wrapText="1"/>
    </xf>
    <xf numFmtId="0" fontId="64" fillId="0" borderId="40" xfId="0" applyFont="1" applyBorder="1" applyAlignment="1">
      <alignment/>
    </xf>
    <xf numFmtId="0" fontId="64" fillId="0" borderId="41" xfId="0" applyFont="1" applyBorder="1" applyAlignment="1">
      <alignment/>
    </xf>
    <xf numFmtId="164" fontId="58" fillId="0" borderId="33" xfId="42" applyNumberFormat="1" applyFont="1" applyFill="1" applyBorder="1" applyAlignment="1">
      <alignment wrapText="1"/>
    </xf>
    <xf numFmtId="164" fontId="58" fillId="0" borderId="42" xfId="42" applyNumberFormat="1" applyFont="1" applyFill="1" applyBorder="1" applyAlignment="1">
      <alignment wrapText="1"/>
    </xf>
    <xf numFmtId="164" fontId="58" fillId="0" borderId="43" xfId="42" applyNumberFormat="1" applyFont="1" applyFill="1" applyBorder="1" applyAlignment="1">
      <alignment wrapText="1"/>
    </xf>
    <xf numFmtId="0" fontId="64" fillId="0" borderId="44" xfId="0" applyFont="1" applyBorder="1" applyAlignment="1">
      <alignment/>
    </xf>
    <xf numFmtId="0" fontId="58" fillId="0" borderId="44" xfId="0" applyFont="1" applyBorder="1" applyAlignment="1">
      <alignment/>
    </xf>
    <xf numFmtId="0" fontId="58" fillId="0" borderId="45" xfId="0" applyFont="1" applyBorder="1" applyAlignment="1">
      <alignment/>
    </xf>
    <xf numFmtId="0" fontId="64" fillId="0" borderId="46" xfId="0" applyFont="1" applyBorder="1" applyAlignment="1">
      <alignment/>
    </xf>
    <xf numFmtId="0" fontId="58" fillId="0" borderId="46" xfId="0" applyFont="1" applyBorder="1" applyAlignment="1">
      <alignment/>
    </xf>
    <xf numFmtId="0" fontId="58" fillId="0" borderId="47" xfId="0" applyFont="1" applyBorder="1" applyAlignment="1">
      <alignment/>
    </xf>
    <xf numFmtId="164" fontId="58" fillId="0" borderId="48" xfId="42" applyNumberFormat="1" applyFont="1" applyFill="1" applyBorder="1" applyAlignment="1">
      <alignment horizontal="right" wrapText="1"/>
    </xf>
    <xf numFmtId="10" fontId="58" fillId="0" borderId="49" xfId="57" applyNumberFormat="1" applyFont="1" applyFill="1" applyBorder="1" applyAlignment="1">
      <alignment horizontal="right" wrapText="1"/>
    </xf>
    <xf numFmtId="0" fontId="64" fillId="0" borderId="50" xfId="0" applyFont="1" applyBorder="1" applyAlignment="1">
      <alignment/>
    </xf>
    <xf numFmtId="0" fontId="64" fillId="0" borderId="51" xfId="0" applyFont="1" applyBorder="1" applyAlignment="1">
      <alignment/>
    </xf>
    <xf numFmtId="0" fontId="64" fillId="0" borderId="52" xfId="0" applyFont="1" applyBorder="1" applyAlignment="1">
      <alignment/>
    </xf>
    <xf numFmtId="0" fontId="64" fillId="0" borderId="53" xfId="0" applyFont="1" applyBorder="1" applyAlignment="1">
      <alignment/>
    </xf>
    <xf numFmtId="165" fontId="58" fillId="0" borderId="48" xfId="0" applyNumberFormat="1" applyFont="1" applyFill="1" applyBorder="1" applyAlignment="1">
      <alignment horizontal="center"/>
    </xf>
    <xf numFmtId="165" fontId="58" fillId="0" borderId="54" xfId="0" applyNumberFormat="1" applyFont="1" applyFill="1" applyBorder="1" applyAlignment="1">
      <alignment horizontal="center"/>
    </xf>
    <xf numFmtId="0" fontId="58" fillId="0" borderId="49" xfId="0" applyFont="1" applyFill="1" applyBorder="1" applyAlignment="1">
      <alignment horizontal="center"/>
    </xf>
    <xf numFmtId="0" fontId="64" fillId="0" borderId="55" xfId="0" applyFont="1" applyBorder="1" applyAlignment="1">
      <alignment/>
    </xf>
    <xf numFmtId="0" fontId="64" fillId="0" borderId="56" xfId="0" applyFont="1" applyBorder="1" applyAlignment="1">
      <alignment/>
    </xf>
    <xf numFmtId="0" fontId="65" fillId="0" borderId="57" xfId="0" applyFont="1" applyFill="1" applyBorder="1" applyAlignment="1">
      <alignment horizontal="center" vertical="center" wrapText="1"/>
    </xf>
    <xf numFmtId="0" fontId="65" fillId="0" borderId="58" xfId="0" applyFont="1" applyFill="1" applyBorder="1" applyAlignment="1">
      <alignment horizontal="center" vertical="center" wrapText="1"/>
    </xf>
    <xf numFmtId="0" fontId="65" fillId="0" borderId="59" xfId="0" applyFont="1" applyFill="1" applyBorder="1" applyAlignment="1">
      <alignment horizontal="center" vertical="center" wrapText="1"/>
    </xf>
    <xf numFmtId="0" fontId="65" fillId="0" borderId="60" xfId="0" applyFont="1" applyFill="1" applyBorder="1" applyAlignment="1">
      <alignment horizontal="center" vertical="center" wrapText="1"/>
    </xf>
    <xf numFmtId="0" fontId="65" fillId="0" borderId="61" xfId="0" applyFont="1" applyFill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22" xfId="0" applyFont="1" applyFill="1" applyBorder="1" applyAlignment="1">
      <alignment horizontal="center" vertical="center" wrapText="1"/>
    </xf>
    <xf numFmtId="0" fontId="65" fillId="0" borderId="17" xfId="0" applyFont="1" applyFill="1" applyBorder="1" applyAlignment="1">
      <alignment horizontal="center" vertical="center" wrapText="1"/>
    </xf>
    <xf numFmtId="15" fontId="67" fillId="34" borderId="62" xfId="0" applyNumberFormat="1" applyFont="1" applyFill="1" applyBorder="1" applyAlignment="1">
      <alignment horizontal="left" vertical="center"/>
    </xf>
    <xf numFmtId="15" fontId="67" fillId="34" borderId="63" xfId="0" applyNumberFormat="1" applyFont="1" applyFill="1" applyBorder="1" applyAlignment="1">
      <alignment horizontal="left" vertical="center"/>
    </xf>
    <xf numFmtId="0" fontId="67" fillId="34" borderId="63" xfId="0" applyFont="1" applyFill="1" applyBorder="1" applyAlignment="1">
      <alignment horizontal="left" vertical="center"/>
    </xf>
    <xf numFmtId="0" fontId="67" fillId="34" borderId="64" xfId="0" applyFont="1" applyFill="1" applyBorder="1" applyAlignment="1">
      <alignment horizontal="left" vertical="center"/>
    </xf>
    <xf numFmtId="0" fontId="69" fillId="33" borderId="32" xfId="0" applyFont="1" applyFill="1" applyBorder="1" applyAlignment="1">
      <alignment horizontal="center" vertical="center"/>
    </xf>
    <xf numFmtId="0" fontId="69" fillId="33" borderId="14" xfId="0" applyFont="1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10" xfId="0" applyFont="1" applyFill="1" applyBorder="1" applyAlignment="1">
      <alignment horizontal="center" vertical="center"/>
    </xf>
    <xf numFmtId="0" fontId="69" fillId="33" borderId="0" xfId="0" applyFont="1" applyFill="1" applyBorder="1" applyAlignment="1">
      <alignment horizontal="center" vertical="center"/>
    </xf>
    <xf numFmtId="0" fontId="69" fillId="33" borderId="13" xfId="0" applyFont="1" applyFill="1" applyBorder="1" applyAlignment="1">
      <alignment horizontal="center" vertical="center"/>
    </xf>
    <xf numFmtId="0" fontId="67" fillId="34" borderId="62" xfId="0" applyFont="1" applyFill="1" applyBorder="1" applyAlignment="1">
      <alignment horizontal="left" vertical="center"/>
    </xf>
    <xf numFmtId="0" fontId="65" fillId="0" borderId="20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horizontal="center" vertical="center" wrapText="1"/>
    </xf>
    <xf numFmtId="0" fontId="66" fillId="33" borderId="65" xfId="0" applyFont="1" applyFill="1" applyBorder="1" applyAlignment="1">
      <alignment horizontal="center" vertical="center" wrapText="1"/>
    </xf>
    <xf numFmtId="0" fontId="66" fillId="33" borderId="66" xfId="0" applyFont="1" applyFill="1" applyBorder="1" applyAlignment="1">
      <alignment horizontal="center" vertical="center" wrapText="1"/>
    </xf>
    <xf numFmtId="0" fontId="66" fillId="33" borderId="67" xfId="0" applyFont="1" applyFill="1" applyBorder="1" applyAlignment="1">
      <alignment horizontal="center" vertical="center" wrapText="1"/>
    </xf>
    <xf numFmtId="15" fontId="71" fillId="34" borderId="62" xfId="0" applyNumberFormat="1" applyFont="1" applyFill="1" applyBorder="1" applyAlignment="1">
      <alignment horizontal="left" vertical="center"/>
    </xf>
    <xf numFmtId="15" fontId="71" fillId="34" borderId="63" xfId="0" applyNumberFormat="1" applyFont="1" applyFill="1" applyBorder="1" applyAlignment="1">
      <alignment horizontal="left" vertical="center"/>
    </xf>
    <xf numFmtId="15" fontId="71" fillId="34" borderId="64" xfId="0" applyNumberFormat="1" applyFont="1" applyFill="1" applyBorder="1" applyAlignment="1">
      <alignment horizontal="left" vertical="center"/>
    </xf>
    <xf numFmtId="0" fontId="72" fillId="0" borderId="0" xfId="0" applyFont="1" applyAlignment="1">
      <alignment horizontal="center" vertical="center"/>
    </xf>
    <xf numFmtId="0" fontId="66" fillId="33" borderId="32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71" fillId="34" borderId="62" xfId="0" applyFont="1" applyFill="1" applyBorder="1" applyAlignment="1">
      <alignment horizontal="left" vertical="center"/>
    </xf>
    <xf numFmtId="0" fontId="71" fillId="34" borderId="63" xfId="0" applyFont="1" applyFill="1" applyBorder="1" applyAlignment="1">
      <alignment horizontal="left" vertical="center"/>
    </xf>
    <xf numFmtId="0" fontId="71" fillId="34" borderId="64" xfId="0" applyFont="1" applyFill="1" applyBorder="1" applyAlignment="1">
      <alignment horizontal="left" vertical="center"/>
    </xf>
    <xf numFmtId="0" fontId="65" fillId="33" borderId="65" xfId="0" applyFont="1" applyFill="1" applyBorder="1" applyAlignment="1">
      <alignment horizontal="center" vertical="center" wrapText="1"/>
    </xf>
    <xf numFmtId="0" fontId="65" fillId="33" borderId="66" xfId="0" applyFont="1" applyFill="1" applyBorder="1" applyAlignment="1">
      <alignment horizontal="center" vertical="center" wrapText="1"/>
    </xf>
    <xf numFmtId="0" fontId="65" fillId="33" borderId="67" xfId="0" applyFont="1" applyFill="1" applyBorder="1" applyAlignment="1">
      <alignment horizontal="center" vertical="center" wrapText="1"/>
    </xf>
    <xf numFmtId="0" fontId="65" fillId="0" borderId="60" xfId="0" applyFont="1" applyBorder="1" applyAlignment="1">
      <alignment horizontal="center" vertical="center" wrapText="1"/>
    </xf>
    <xf numFmtId="0" fontId="65" fillId="0" borderId="6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ial%20Reporting\Related%20Party%20Lending%20working%20group\Outputs\annex%204%20b%20-%20copy%20for%20IB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rop Down List"/>
      <sheetName val="Example"/>
      <sheetName val="Sheet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67"/>
  <sheetViews>
    <sheetView tabSelected="1" zoomScale="81" zoomScaleNormal="81" zoomScaleSheetLayoutView="81" zoomScalePageLayoutView="0" workbookViewId="0" topLeftCell="A8">
      <selection activeCell="A17" sqref="A17"/>
    </sheetView>
  </sheetViews>
  <sheetFormatPr defaultColWidth="22.00390625" defaultRowHeight="24.75" customHeight="1"/>
  <cols>
    <col min="1" max="6" width="25.8515625" style="45" customWidth="1"/>
    <col min="7" max="7" width="29.57421875" style="45" customWidth="1"/>
    <col min="8" max="10" width="21.140625" style="45" customWidth="1"/>
    <col min="11" max="11" width="28.7109375" style="46" customWidth="1"/>
    <col min="12" max="12" width="29.8515625" style="45" customWidth="1"/>
    <col min="13" max="13" width="28.140625" style="46" customWidth="1"/>
    <col min="14" max="14" width="24.421875" style="45" customWidth="1"/>
    <col min="15" max="15" width="33.57421875" style="45" customWidth="1"/>
    <col min="16" max="16" width="26.421875" style="45" customWidth="1"/>
    <col min="17" max="17" width="24.140625" style="45" customWidth="1"/>
    <col min="18" max="18" width="28.140625" style="45" customWidth="1"/>
    <col min="19" max="19" width="22.8515625" style="45" customWidth="1"/>
    <col min="20" max="20" width="24.00390625" style="45" customWidth="1"/>
    <col min="21" max="16384" width="22.00390625" style="45" customWidth="1"/>
  </cols>
  <sheetData>
    <row r="1" ht="24.75" customHeight="1" thickBot="1"/>
    <row r="2" spans="1:19" s="94" customFormat="1" ht="28.5" customHeight="1">
      <c r="A2" s="231" t="s">
        <v>0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3"/>
    </row>
    <row r="3" spans="1:19" s="94" customFormat="1" ht="12" customHeight="1">
      <c r="A3" s="95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7"/>
    </row>
    <row r="4" spans="1:19" s="94" customFormat="1" ht="30" customHeight="1">
      <c r="A4" s="234" t="s">
        <v>1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6"/>
    </row>
    <row r="5" spans="1:19" s="94" customFormat="1" ht="30" customHeight="1">
      <c r="A5" s="234" t="s">
        <v>2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6"/>
    </row>
    <row r="6" spans="1:19" ht="12" customHeight="1">
      <c r="A6" s="47"/>
      <c r="B6" s="48"/>
      <c r="C6" s="48"/>
      <c r="D6" s="48"/>
      <c r="E6" s="49"/>
      <c r="F6" s="49"/>
      <c r="G6" s="49"/>
      <c r="H6" s="49"/>
      <c r="I6" s="49"/>
      <c r="J6" s="49"/>
      <c r="K6" s="50"/>
      <c r="L6" s="49"/>
      <c r="M6" s="50"/>
      <c r="N6" s="49"/>
      <c r="O6" s="49"/>
      <c r="P6" s="49"/>
      <c r="Q6" s="49"/>
      <c r="R6" s="49"/>
      <c r="S6" s="51"/>
    </row>
    <row r="7" spans="1:19" s="93" customFormat="1" ht="34.5" customHeight="1">
      <c r="A7" s="98" t="s">
        <v>3</v>
      </c>
      <c r="B7" s="99"/>
      <c r="C7" s="237"/>
      <c r="D7" s="229"/>
      <c r="E7" s="229"/>
      <c r="F7" s="230"/>
      <c r="G7" s="100"/>
      <c r="H7" s="100"/>
      <c r="I7" s="100"/>
      <c r="J7" s="100"/>
      <c r="K7" s="101"/>
      <c r="L7" s="100"/>
      <c r="M7" s="101"/>
      <c r="N7" s="100"/>
      <c r="O7" s="100"/>
      <c r="P7" s="100"/>
      <c r="Q7" s="100"/>
      <c r="R7" s="100"/>
      <c r="S7" s="102"/>
    </row>
    <row r="8" spans="1:19" s="93" customFormat="1" ht="24.75" customHeight="1">
      <c r="A8" s="103"/>
      <c r="B8" s="104"/>
      <c r="C8" s="105"/>
      <c r="D8" s="105"/>
      <c r="E8" s="105"/>
      <c r="F8" s="105"/>
      <c r="G8" s="100"/>
      <c r="H8" s="100"/>
      <c r="I8" s="100"/>
      <c r="J8" s="100"/>
      <c r="K8" s="101"/>
      <c r="L8" s="100"/>
      <c r="M8" s="101"/>
      <c r="N8" s="100"/>
      <c r="O8" s="100"/>
      <c r="P8" s="100"/>
      <c r="Q8" s="100"/>
      <c r="R8" s="100"/>
      <c r="S8" s="102"/>
    </row>
    <row r="9" spans="1:19" s="93" customFormat="1" ht="34.5" customHeight="1">
      <c r="A9" s="4" t="s">
        <v>4</v>
      </c>
      <c r="B9" s="5"/>
      <c r="C9" s="227"/>
      <c r="D9" s="228"/>
      <c r="E9" s="229"/>
      <c r="F9" s="230"/>
      <c r="G9" s="100"/>
      <c r="H9" s="100"/>
      <c r="I9" s="100"/>
      <c r="J9" s="100"/>
      <c r="K9" s="101"/>
      <c r="L9" s="100"/>
      <c r="M9" s="101"/>
      <c r="N9" s="100"/>
      <c r="O9" s="100"/>
      <c r="P9" s="100"/>
      <c r="Q9" s="100"/>
      <c r="R9" s="100"/>
      <c r="S9" s="102"/>
    </row>
    <row r="10" spans="1:19" ht="24.75" customHeight="1" thickBot="1">
      <c r="A10" s="6"/>
      <c r="B10" s="7"/>
      <c r="C10" s="52"/>
      <c r="D10" s="52"/>
      <c r="E10" s="52"/>
      <c r="F10" s="52"/>
      <c r="G10" s="53"/>
      <c r="H10" s="53"/>
      <c r="I10" s="53"/>
      <c r="J10" s="53"/>
      <c r="K10" s="54"/>
      <c r="L10" s="53"/>
      <c r="M10" s="54"/>
      <c r="N10" s="53"/>
      <c r="O10" s="53"/>
      <c r="P10" s="53"/>
      <c r="Q10" s="53"/>
      <c r="R10" s="53"/>
      <c r="S10" s="55"/>
    </row>
    <row r="11" spans="1:19" s="58" customFormat="1" ht="14.25" customHeight="1" thickBot="1">
      <c r="A11" s="56"/>
      <c r="B11" s="57"/>
      <c r="C11" s="57"/>
      <c r="D11" s="57"/>
      <c r="E11" s="57"/>
      <c r="F11" s="57"/>
      <c r="K11" s="59"/>
      <c r="M11" s="59"/>
      <c r="S11" s="60"/>
    </row>
    <row r="12" spans="1:19" s="92" customFormat="1" ht="41.25" customHeight="1" thickBot="1">
      <c r="A12" s="240" t="s">
        <v>5</v>
      </c>
      <c r="B12" s="241"/>
      <c r="C12" s="241"/>
      <c r="D12" s="241"/>
      <c r="E12" s="241"/>
      <c r="F12" s="241"/>
      <c r="G12" s="242"/>
      <c r="H12" s="240" t="s">
        <v>6</v>
      </c>
      <c r="I12" s="241"/>
      <c r="J12" s="241"/>
      <c r="K12" s="241"/>
      <c r="L12" s="241"/>
      <c r="M12" s="242"/>
      <c r="N12" s="240" t="s">
        <v>7</v>
      </c>
      <c r="O12" s="242"/>
      <c r="P12" s="240" t="s">
        <v>8</v>
      </c>
      <c r="Q12" s="241"/>
      <c r="R12" s="241"/>
      <c r="S12" s="242"/>
    </row>
    <row r="13" spans="1:19" s="62" customFormat="1" ht="24.75" customHeight="1" thickBot="1">
      <c r="A13" s="186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187"/>
    </row>
    <row r="14" spans="1:19" s="72" customFormat="1" ht="71.25" customHeight="1">
      <c r="A14" s="218" t="s">
        <v>9</v>
      </c>
      <c r="B14" s="219"/>
      <c r="C14" s="220" t="s">
        <v>10</v>
      </c>
      <c r="D14" s="219"/>
      <c r="E14" s="220" t="s">
        <v>11</v>
      </c>
      <c r="F14" s="219"/>
      <c r="G14" s="221" t="s">
        <v>12</v>
      </c>
      <c r="H14" s="67" t="s">
        <v>13</v>
      </c>
      <c r="I14" s="68" t="s">
        <v>14</v>
      </c>
      <c r="J14" s="68" t="s">
        <v>15</v>
      </c>
      <c r="K14" s="184" t="s">
        <v>102</v>
      </c>
      <c r="L14" s="184" t="s">
        <v>17</v>
      </c>
      <c r="M14" s="182" t="s">
        <v>18</v>
      </c>
      <c r="N14" s="67" t="s">
        <v>19</v>
      </c>
      <c r="O14" s="223" t="s">
        <v>20</v>
      </c>
      <c r="P14" s="69" t="s">
        <v>21</v>
      </c>
      <c r="Q14" s="225" t="s">
        <v>22</v>
      </c>
      <c r="R14" s="184" t="s">
        <v>23</v>
      </c>
      <c r="S14" s="238" t="s">
        <v>24</v>
      </c>
    </row>
    <row r="15" spans="1:19" s="72" customFormat="1" ht="35.25" customHeight="1">
      <c r="A15" s="73" t="s">
        <v>25</v>
      </c>
      <c r="B15" s="74" t="s">
        <v>26</v>
      </c>
      <c r="C15" s="75" t="s">
        <v>27</v>
      </c>
      <c r="D15" s="74" t="s">
        <v>26</v>
      </c>
      <c r="E15" s="76" t="s">
        <v>27</v>
      </c>
      <c r="F15" s="74" t="s">
        <v>28</v>
      </c>
      <c r="G15" s="222"/>
      <c r="H15" s="77" t="s">
        <v>29</v>
      </c>
      <c r="I15" s="78" t="s">
        <v>29</v>
      </c>
      <c r="J15" s="78" t="s">
        <v>29</v>
      </c>
      <c r="K15" s="185" t="s">
        <v>29</v>
      </c>
      <c r="L15" s="185" t="s">
        <v>29</v>
      </c>
      <c r="M15" s="183" t="s">
        <v>29</v>
      </c>
      <c r="N15" s="77" t="s">
        <v>29</v>
      </c>
      <c r="O15" s="224"/>
      <c r="P15" s="79" t="s">
        <v>29</v>
      </c>
      <c r="Q15" s="226"/>
      <c r="R15" s="185" t="s">
        <v>29</v>
      </c>
      <c r="S15" s="239"/>
    </row>
    <row r="16" spans="1:19" s="72" customFormat="1" ht="35.25" customHeight="1" thickBot="1">
      <c r="A16" s="82" t="s">
        <v>30</v>
      </c>
      <c r="B16" s="83" t="s">
        <v>31</v>
      </c>
      <c r="C16" s="84" t="s">
        <v>32</v>
      </c>
      <c r="D16" s="83" t="s">
        <v>33</v>
      </c>
      <c r="E16" s="85" t="s">
        <v>34</v>
      </c>
      <c r="F16" s="83" t="s">
        <v>35</v>
      </c>
      <c r="G16" s="86" t="s">
        <v>36</v>
      </c>
      <c r="H16" s="87" t="s">
        <v>37</v>
      </c>
      <c r="I16" s="88" t="s">
        <v>38</v>
      </c>
      <c r="J16" s="88" t="s">
        <v>39</v>
      </c>
      <c r="K16" s="89" t="s">
        <v>40</v>
      </c>
      <c r="L16" s="89" t="s">
        <v>41</v>
      </c>
      <c r="M16" s="86" t="s">
        <v>42</v>
      </c>
      <c r="N16" s="87" t="s">
        <v>43</v>
      </c>
      <c r="O16" s="90" t="s">
        <v>44</v>
      </c>
      <c r="P16" s="91" t="s">
        <v>45</v>
      </c>
      <c r="Q16" s="89" t="s">
        <v>46</v>
      </c>
      <c r="R16" s="89" t="s">
        <v>47</v>
      </c>
      <c r="S16" s="86" t="s">
        <v>48</v>
      </c>
    </row>
    <row r="17" spans="1:68" s="63" customFormat="1" ht="33.75" customHeight="1">
      <c r="A17" s="188"/>
      <c r="B17" s="189"/>
      <c r="C17" s="194"/>
      <c r="D17" s="195"/>
      <c r="E17" s="194"/>
      <c r="F17" s="195"/>
      <c r="G17" s="65"/>
      <c r="H17" s="198"/>
      <c r="I17" s="199"/>
      <c r="J17" s="199"/>
      <c r="K17" s="199"/>
      <c r="L17" s="199"/>
      <c r="M17" s="200"/>
      <c r="N17" s="207"/>
      <c r="O17" s="208"/>
      <c r="P17" s="213"/>
      <c r="Q17" s="214"/>
      <c r="R17" s="214"/>
      <c r="S17" s="215"/>
      <c r="BP17" s="64"/>
    </row>
    <row r="18" spans="1:19" ht="33.75" customHeight="1">
      <c r="A18" s="190"/>
      <c r="B18" s="191"/>
      <c r="C18" s="196"/>
      <c r="D18" s="191"/>
      <c r="E18" s="196"/>
      <c r="F18" s="191"/>
      <c r="G18" s="60"/>
      <c r="H18" s="190"/>
      <c r="I18" s="201"/>
      <c r="J18" s="201"/>
      <c r="K18" s="202"/>
      <c r="L18" s="201"/>
      <c r="M18" s="203"/>
      <c r="N18" s="209"/>
      <c r="O18" s="210"/>
      <c r="P18" s="209"/>
      <c r="Q18" s="216"/>
      <c r="R18" s="216"/>
      <c r="S18" s="210"/>
    </row>
    <row r="19" spans="1:19" ht="33.75" customHeight="1">
      <c r="A19" s="190"/>
      <c r="B19" s="191"/>
      <c r="C19" s="196"/>
      <c r="D19" s="191"/>
      <c r="E19" s="196"/>
      <c r="F19" s="191"/>
      <c r="G19" s="60"/>
      <c r="H19" s="190"/>
      <c r="I19" s="201"/>
      <c r="J19" s="201"/>
      <c r="K19" s="202"/>
      <c r="L19" s="201"/>
      <c r="M19" s="203"/>
      <c r="N19" s="209"/>
      <c r="O19" s="210"/>
      <c r="P19" s="209"/>
      <c r="Q19" s="216"/>
      <c r="R19" s="216"/>
      <c r="S19" s="210"/>
    </row>
    <row r="20" spans="1:19" ht="33.75" customHeight="1">
      <c r="A20" s="190"/>
      <c r="B20" s="191"/>
      <c r="C20" s="196"/>
      <c r="D20" s="191"/>
      <c r="E20" s="196"/>
      <c r="F20" s="191"/>
      <c r="G20" s="60"/>
      <c r="H20" s="190"/>
      <c r="I20" s="201"/>
      <c r="J20" s="201"/>
      <c r="K20" s="202"/>
      <c r="L20" s="201"/>
      <c r="M20" s="203"/>
      <c r="N20" s="209"/>
      <c r="O20" s="210"/>
      <c r="P20" s="209"/>
      <c r="Q20" s="216"/>
      <c r="R20" s="216"/>
      <c r="S20" s="210"/>
    </row>
    <row r="21" spans="1:19" ht="33.75" customHeight="1">
      <c r="A21" s="190"/>
      <c r="B21" s="191"/>
      <c r="C21" s="196"/>
      <c r="D21" s="191"/>
      <c r="E21" s="196"/>
      <c r="F21" s="191"/>
      <c r="G21" s="60"/>
      <c r="H21" s="190"/>
      <c r="I21" s="201"/>
      <c r="J21" s="201"/>
      <c r="K21" s="202"/>
      <c r="L21" s="201"/>
      <c r="M21" s="203"/>
      <c r="N21" s="209"/>
      <c r="O21" s="210"/>
      <c r="P21" s="209"/>
      <c r="Q21" s="216"/>
      <c r="R21" s="216"/>
      <c r="S21" s="210"/>
    </row>
    <row r="22" spans="1:19" ht="33.75" customHeight="1">
      <c r="A22" s="190"/>
      <c r="B22" s="191"/>
      <c r="C22" s="196"/>
      <c r="D22" s="191"/>
      <c r="E22" s="196"/>
      <c r="F22" s="191"/>
      <c r="G22" s="60"/>
      <c r="H22" s="190"/>
      <c r="I22" s="201"/>
      <c r="J22" s="201"/>
      <c r="K22" s="202"/>
      <c r="L22" s="201"/>
      <c r="M22" s="203"/>
      <c r="N22" s="209"/>
      <c r="O22" s="210"/>
      <c r="P22" s="209"/>
      <c r="Q22" s="216"/>
      <c r="R22" s="216"/>
      <c r="S22" s="210"/>
    </row>
    <row r="23" spans="1:19" ht="33.75" customHeight="1">
      <c r="A23" s="190"/>
      <c r="B23" s="191"/>
      <c r="C23" s="196"/>
      <c r="D23" s="191"/>
      <c r="E23" s="196"/>
      <c r="F23" s="191"/>
      <c r="G23" s="60"/>
      <c r="H23" s="190"/>
      <c r="I23" s="201"/>
      <c r="J23" s="201"/>
      <c r="K23" s="202"/>
      <c r="L23" s="201"/>
      <c r="M23" s="203"/>
      <c r="N23" s="209"/>
      <c r="O23" s="210"/>
      <c r="P23" s="209"/>
      <c r="Q23" s="216"/>
      <c r="R23" s="216"/>
      <c r="S23" s="210"/>
    </row>
    <row r="24" spans="1:19" ht="33.75" customHeight="1">
      <c r="A24" s="190"/>
      <c r="B24" s="191"/>
      <c r="C24" s="196"/>
      <c r="D24" s="191"/>
      <c r="E24" s="196"/>
      <c r="F24" s="191"/>
      <c r="G24" s="60"/>
      <c r="H24" s="190"/>
      <c r="I24" s="201"/>
      <c r="J24" s="201"/>
      <c r="K24" s="202"/>
      <c r="L24" s="201"/>
      <c r="M24" s="203"/>
      <c r="N24" s="209"/>
      <c r="O24" s="210"/>
      <c r="P24" s="209"/>
      <c r="Q24" s="216"/>
      <c r="R24" s="216"/>
      <c r="S24" s="210"/>
    </row>
    <row r="25" spans="1:19" ht="33.75" customHeight="1">
      <c r="A25" s="190"/>
      <c r="B25" s="191"/>
      <c r="C25" s="196"/>
      <c r="D25" s="191"/>
      <c r="E25" s="196"/>
      <c r="F25" s="191"/>
      <c r="G25" s="60"/>
      <c r="H25" s="190"/>
      <c r="I25" s="201"/>
      <c r="J25" s="201"/>
      <c r="K25" s="202"/>
      <c r="L25" s="201"/>
      <c r="M25" s="203"/>
      <c r="N25" s="209"/>
      <c r="O25" s="210"/>
      <c r="P25" s="209"/>
      <c r="Q25" s="216"/>
      <c r="R25" s="216"/>
      <c r="S25" s="210"/>
    </row>
    <row r="26" spans="1:19" ht="33.75" customHeight="1">
      <c r="A26" s="190"/>
      <c r="B26" s="191"/>
      <c r="C26" s="196"/>
      <c r="D26" s="191"/>
      <c r="E26" s="196"/>
      <c r="F26" s="191"/>
      <c r="G26" s="60"/>
      <c r="H26" s="190"/>
      <c r="I26" s="201"/>
      <c r="J26" s="201"/>
      <c r="K26" s="202"/>
      <c r="L26" s="201"/>
      <c r="M26" s="203"/>
      <c r="N26" s="209"/>
      <c r="O26" s="210"/>
      <c r="P26" s="209"/>
      <c r="Q26" s="216"/>
      <c r="R26" s="216"/>
      <c r="S26" s="210"/>
    </row>
    <row r="27" spans="1:19" ht="33.75" customHeight="1">
      <c r="A27" s="190"/>
      <c r="B27" s="191"/>
      <c r="C27" s="196"/>
      <c r="D27" s="191"/>
      <c r="E27" s="196"/>
      <c r="F27" s="191"/>
      <c r="G27" s="60"/>
      <c r="H27" s="190"/>
      <c r="I27" s="201"/>
      <c r="J27" s="201"/>
      <c r="K27" s="202"/>
      <c r="L27" s="201"/>
      <c r="M27" s="203"/>
      <c r="N27" s="209"/>
      <c r="O27" s="210"/>
      <c r="P27" s="209"/>
      <c r="Q27" s="216"/>
      <c r="R27" s="216"/>
      <c r="S27" s="210"/>
    </row>
    <row r="28" spans="1:19" ht="33.75" customHeight="1">
      <c r="A28" s="190"/>
      <c r="B28" s="191"/>
      <c r="C28" s="196"/>
      <c r="D28" s="191"/>
      <c r="E28" s="196"/>
      <c r="F28" s="191"/>
      <c r="G28" s="60"/>
      <c r="H28" s="190"/>
      <c r="I28" s="201"/>
      <c r="J28" s="201"/>
      <c r="K28" s="202"/>
      <c r="L28" s="201"/>
      <c r="M28" s="203"/>
      <c r="N28" s="209"/>
      <c r="O28" s="210"/>
      <c r="P28" s="209"/>
      <c r="Q28" s="216"/>
      <c r="R28" s="216"/>
      <c r="S28" s="210"/>
    </row>
    <row r="29" spans="1:19" ht="33.75" customHeight="1">
      <c r="A29" s="190"/>
      <c r="B29" s="191"/>
      <c r="C29" s="196"/>
      <c r="D29" s="191"/>
      <c r="E29" s="196"/>
      <c r="F29" s="191"/>
      <c r="G29" s="60"/>
      <c r="H29" s="190"/>
      <c r="I29" s="201"/>
      <c r="J29" s="201"/>
      <c r="K29" s="202"/>
      <c r="L29" s="201"/>
      <c r="M29" s="203"/>
      <c r="N29" s="209"/>
      <c r="O29" s="210"/>
      <c r="P29" s="209"/>
      <c r="Q29" s="216"/>
      <c r="R29" s="216"/>
      <c r="S29" s="210"/>
    </row>
    <row r="30" spans="1:19" ht="33.75" customHeight="1">
      <c r="A30" s="190"/>
      <c r="B30" s="191"/>
      <c r="C30" s="196"/>
      <c r="D30" s="191"/>
      <c r="E30" s="196"/>
      <c r="F30" s="191"/>
      <c r="G30" s="60"/>
      <c r="H30" s="190"/>
      <c r="I30" s="201"/>
      <c r="J30" s="201"/>
      <c r="K30" s="202"/>
      <c r="L30" s="201"/>
      <c r="M30" s="203"/>
      <c r="N30" s="209"/>
      <c r="O30" s="210"/>
      <c r="P30" s="209"/>
      <c r="Q30" s="216"/>
      <c r="R30" s="216"/>
      <c r="S30" s="210"/>
    </row>
    <row r="31" spans="1:19" ht="33.75" customHeight="1">
      <c r="A31" s="190"/>
      <c r="B31" s="191"/>
      <c r="C31" s="196"/>
      <c r="D31" s="191"/>
      <c r="E31" s="196"/>
      <c r="F31" s="191"/>
      <c r="G31" s="60"/>
      <c r="H31" s="190"/>
      <c r="I31" s="201"/>
      <c r="J31" s="201"/>
      <c r="K31" s="202"/>
      <c r="L31" s="201"/>
      <c r="M31" s="203"/>
      <c r="N31" s="209"/>
      <c r="O31" s="210"/>
      <c r="P31" s="209"/>
      <c r="Q31" s="216"/>
      <c r="R31" s="216"/>
      <c r="S31" s="210"/>
    </row>
    <row r="32" spans="1:19" ht="33.75" customHeight="1">
      <c r="A32" s="190"/>
      <c r="B32" s="191"/>
      <c r="C32" s="196"/>
      <c r="D32" s="191"/>
      <c r="E32" s="196"/>
      <c r="F32" s="191"/>
      <c r="G32" s="60"/>
      <c r="H32" s="190"/>
      <c r="I32" s="201"/>
      <c r="J32" s="201"/>
      <c r="K32" s="202"/>
      <c r="L32" s="201"/>
      <c r="M32" s="203"/>
      <c r="N32" s="209"/>
      <c r="O32" s="210"/>
      <c r="P32" s="209"/>
      <c r="Q32" s="216"/>
      <c r="R32" s="216"/>
      <c r="S32" s="210"/>
    </row>
    <row r="33" spans="1:19" ht="33.75" customHeight="1">
      <c r="A33" s="190"/>
      <c r="B33" s="191"/>
      <c r="C33" s="196"/>
      <c r="D33" s="191"/>
      <c r="E33" s="196"/>
      <c r="F33" s="191"/>
      <c r="G33" s="60"/>
      <c r="H33" s="190"/>
      <c r="I33" s="201"/>
      <c r="J33" s="201"/>
      <c r="K33" s="202"/>
      <c r="L33" s="201"/>
      <c r="M33" s="203"/>
      <c r="N33" s="209"/>
      <c r="O33" s="210"/>
      <c r="P33" s="209"/>
      <c r="Q33" s="216"/>
      <c r="R33" s="216"/>
      <c r="S33" s="210"/>
    </row>
    <row r="34" spans="1:19" ht="33.75" customHeight="1">
      <c r="A34" s="190"/>
      <c r="B34" s="191"/>
      <c r="C34" s="196"/>
      <c r="D34" s="191"/>
      <c r="E34" s="196"/>
      <c r="F34" s="191"/>
      <c r="G34" s="60"/>
      <c r="H34" s="190"/>
      <c r="I34" s="201"/>
      <c r="J34" s="201"/>
      <c r="K34" s="202"/>
      <c r="L34" s="201"/>
      <c r="M34" s="203"/>
      <c r="N34" s="209"/>
      <c r="O34" s="210"/>
      <c r="P34" s="209"/>
      <c r="Q34" s="216"/>
      <c r="R34" s="216"/>
      <c r="S34" s="210"/>
    </row>
    <row r="35" spans="1:19" ht="33.75" customHeight="1">
      <c r="A35" s="190"/>
      <c r="B35" s="191"/>
      <c r="C35" s="196"/>
      <c r="D35" s="191"/>
      <c r="E35" s="196"/>
      <c r="F35" s="191"/>
      <c r="G35" s="60"/>
      <c r="H35" s="190"/>
      <c r="I35" s="201"/>
      <c r="J35" s="201"/>
      <c r="K35" s="202"/>
      <c r="L35" s="201"/>
      <c r="M35" s="203"/>
      <c r="N35" s="209"/>
      <c r="O35" s="210"/>
      <c r="P35" s="209"/>
      <c r="Q35" s="216"/>
      <c r="R35" s="216"/>
      <c r="S35" s="210"/>
    </row>
    <row r="36" spans="1:19" ht="33.75" customHeight="1">
      <c r="A36" s="190"/>
      <c r="B36" s="191"/>
      <c r="C36" s="196"/>
      <c r="D36" s="191"/>
      <c r="E36" s="196"/>
      <c r="F36" s="191"/>
      <c r="G36" s="60"/>
      <c r="H36" s="190"/>
      <c r="I36" s="201"/>
      <c r="J36" s="201"/>
      <c r="K36" s="202"/>
      <c r="L36" s="201"/>
      <c r="M36" s="203"/>
      <c r="N36" s="209"/>
      <c r="O36" s="210"/>
      <c r="P36" s="209"/>
      <c r="Q36" s="216"/>
      <c r="R36" s="216"/>
      <c r="S36" s="210"/>
    </row>
    <row r="37" spans="1:19" ht="33.75" customHeight="1">
      <c r="A37" s="190"/>
      <c r="B37" s="191"/>
      <c r="C37" s="196"/>
      <c r="D37" s="191"/>
      <c r="E37" s="196"/>
      <c r="F37" s="191"/>
      <c r="G37" s="60"/>
      <c r="H37" s="190"/>
      <c r="I37" s="201"/>
      <c r="J37" s="201"/>
      <c r="K37" s="202"/>
      <c r="L37" s="201"/>
      <c r="M37" s="203"/>
      <c r="N37" s="209"/>
      <c r="O37" s="210"/>
      <c r="P37" s="209"/>
      <c r="Q37" s="216"/>
      <c r="R37" s="216"/>
      <c r="S37" s="210"/>
    </row>
    <row r="38" spans="1:19" ht="33.75" customHeight="1">
      <c r="A38" s="190"/>
      <c r="B38" s="191"/>
      <c r="C38" s="196"/>
      <c r="D38" s="191"/>
      <c r="E38" s="196"/>
      <c r="F38" s="191"/>
      <c r="G38" s="60"/>
      <c r="H38" s="190"/>
      <c r="I38" s="201"/>
      <c r="J38" s="201"/>
      <c r="K38" s="202"/>
      <c r="L38" s="201"/>
      <c r="M38" s="203"/>
      <c r="N38" s="209"/>
      <c r="O38" s="210"/>
      <c r="P38" s="209"/>
      <c r="Q38" s="216"/>
      <c r="R38" s="216"/>
      <c r="S38" s="210"/>
    </row>
    <row r="39" spans="1:19" ht="33.75" customHeight="1">
      <c r="A39" s="190"/>
      <c r="B39" s="191"/>
      <c r="C39" s="196"/>
      <c r="D39" s="191"/>
      <c r="E39" s="196"/>
      <c r="F39" s="191"/>
      <c r="G39" s="60"/>
      <c r="H39" s="190"/>
      <c r="I39" s="201"/>
      <c r="J39" s="201"/>
      <c r="K39" s="202"/>
      <c r="L39" s="201"/>
      <c r="M39" s="203"/>
      <c r="N39" s="209"/>
      <c r="O39" s="210"/>
      <c r="P39" s="209"/>
      <c r="Q39" s="216"/>
      <c r="R39" s="216"/>
      <c r="S39" s="210"/>
    </row>
    <row r="40" spans="1:19" ht="33.75" customHeight="1">
      <c r="A40" s="190"/>
      <c r="B40" s="191"/>
      <c r="C40" s="196"/>
      <c r="D40" s="191"/>
      <c r="E40" s="196"/>
      <c r="F40" s="191"/>
      <c r="G40" s="60"/>
      <c r="H40" s="190"/>
      <c r="I40" s="201"/>
      <c r="J40" s="201"/>
      <c r="K40" s="202"/>
      <c r="L40" s="201"/>
      <c r="M40" s="203"/>
      <c r="N40" s="209"/>
      <c r="O40" s="210"/>
      <c r="P40" s="209"/>
      <c r="Q40" s="216"/>
      <c r="R40" s="216"/>
      <c r="S40" s="210"/>
    </row>
    <row r="41" spans="1:19" ht="33.75" customHeight="1">
      <c r="A41" s="190"/>
      <c r="B41" s="191"/>
      <c r="C41" s="196"/>
      <c r="D41" s="191"/>
      <c r="E41" s="196"/>
      <c r="F41" s="191"/>
      <c r="G41" s="60"/>
      <c r="H41" s="190"/>
      <c r="I41" s="201"/>
      <c r="J41" s="201"/>
      <c r="K41" s="202"/>
      <c r="L41" s="201"/>
      <c r="M41" s="203"/>
      <c r="N41" s="209"/>
      <c r="O41" s="210"/>
      <c r="P41" s="209"/>
      <c r="Q41" s="216"/>
      <c r="R41" s="216"/>
      <c r="S41" s="210"/>
    </row>
    <row r="42" spans="1:19" ht="33.75" customHeight="1">
      <c r="A42" s="190"/>
      <c r="B42" s="191"/>
      <c r="C42" s="196"/>
      <c r="D42" s="191"/>
      <c r="E42" s="196"/>
      <c r="F42" s="191"/>
      <c r="G42" s="60"/>
      <c r="H42" s="190"/>
      <c r="I42" s="201"/>
      <c r="J42" s="201"/>
      <c r="K42" s="202"/>
      <c r="L42" s="201"/>
      <c r="M42" s="203"/>
      <c r="N42" s="209"/>
      <c r="O42" s="210"/>
      <c r="P42" s="209"/>
      <c r="Q42" s="216"/>
      <c r="R42" s="216"/>
      <c r="S42" s="210"/>
    </row>
    <row r="43" spans="1:19" ht="33.75" customHeight="1">
      <c r="A43" s="190"/>
      <c r="B43" s="191"/>
      <c r="C43" s="196"/>
      <c r="D43" s="191"/>
      <c r="E43" s="196"/>
      <c r="F43" s="191"/>
      <c r="G43" s="60"/>
      <c r="H43" s="190"/>
      <c r="I43" s="201"/>
      <c r="J43" s="201"/>
      <c r="K43" s="202"/>
      <c r="L43" s="201"/>
      <c r="M43" s="203"/>
      <c r="N43" s="209"/>
      <c r="O43" s="210"/>
      <c r="P43" s="209"/>
      <c r="Q43" s="216"/>
      <c r="R43" s="216"/>
      <c r="S43" s="210"/>
    </row>
    <row r="44" spans="1:19" ht="33.75" customHeight="1">
      <c r="A44" s="190"/>
      <c r="B44" s="191"/>
      <c r="C44" s="196"/>
      <c r="D44" s="191"/>
      <c r="E44" s="196"/>
      <c r="F44" s="191"/>
      <c r="G44" s="60"/>
      <c r="H44" s="190"/>
      <c r="I44" s="201"/>
      <c r="J44" s="201"/>
      <c r="K44" s="202"/>
      <c r="L44" s="201"/>
      <c r="M44" s="203"/>
      <c r="N44" s="209"/>
      <c r="O44" s="210"/>
      <c r="P44" s="209"/>
      <c r="Q44" s="216"/>
      <c r="R44" s="216"/>
      <c r="S44" s="210"/>
    </row>
    <row r="45" spans="1:19" ht="33.75" customHeight="1">
      <c r="A45" s="190"/>
      <c r="B45" s="191"/>
      <c r="C45" s="196"/>
      <c r="D45" s="191"/>
      <c r="E45" s="196"/>
      <c r="F45" s="191"/>
      <c r="G45" s="60"/>
      <c r="H45" s="190"/>
      <c r="I45" s="201"/>
      <c r="J45" s="201"/>
      <c r="K45" s="202"/>
      <c r="L45" s="201"/>
      <c r="M45" s="203"/>
      <c r="N45" s="209"/>
      <c r="O45" s="210"/>
      <c r="P45" s="209"/>
      <c r="Q45" s="216"/>
      <c r="R45" s="216"/>
      <c r="S45" s="210"/>
    </row>
    <row r="46" spans="1:19" ht="33.75" customHeight="1">
      <c r="A46" s="190"/>
      <c r="B46" s="191"/>
      <c r="C46" s="196"/>
      <c r="D46" s="191"/>
      <c r="E46" s="196"/>
      <c r="F46" s="191"/>
      <c r="G46" s="60"/>
      <c r="H46" s="190"/>
      <c r="I46" s="201"/>
      <c r="J46" s="201"/>
      <c r="K46" s="202"/>
      <c r="L46" s="201"/>
      <c r="M46" s="203"/>
      <c r="N46" s="209"/>
      <c r="O46" s="210"/>
      <c r="P46" s="209"/>
      <c r="Q46" s="216"/>
      <c r="R46" s="216"/>
      <c r="S46" s="210"/>
    </row>
    <row r="47" spans="1:19" ht="33.75" customHeight="1">
      <c r="A47" s="190"/>
      <c r="B47" s="191"/>
      <c r="C47" s="196"/>
      <c r="D47" s="191"/>
      <c r="E47" s="196"/>
      <c r="F47" s="191"/>
      <c r="G47" s="60"/>
      <c r="H47" s="190"/>
      <c r="I47" s="201"/>
      <c r="J47" s="201"/>
      <c r="K47" s="202"/>
      <c r="L47" s="201"/>
      <c r="M47" s="203"/>
      <c r="N47" s="209"/>
      <c r="O47" s="210"/>
      <c r="P47" s="209"/>
      <c r="Q47" s="216"/>
      <c r="R47" s="216"/>
      <c r="S47" s="210"/>
    </row>
    <row r="48" spans="1:19" ht="33.75" customHeight="1">
      <c r="A48" s="190"/>
      <c r="B48" s="191"/>
      <c r="C48" s="196"/>
      <c r="D48" s="191"/>
      <c r="E48" s="196"/>
      <c r="F48" s="191"/>
      <c r="G48" s="60"/>
      <c r="H48" s="190"/>
      <c r="I48" s="201"/>
      <c r="J48" s="201"/>
      <c r="K48" s="202"/>
      <c r="L48" s="201"/>
      <c r="M48" s="203"/>
      <c r="N48" s="209"/>
      <c r="O48" s="210"/>
      <c r="P48" s="209"/>
      <c r="Q48" s="216"/>
      <c r="R48" s="216"/>
      <c r="S48" s="210"/>
    </row>
    <row r="49" spans="1:19" ht="33.75" customHeight="1">
      <c r="A49" s="190"/>
      <c r="B49" s="191"/>
      <c r="C49" s="196"/>
      <c r="D49" s="191"/>
      <c r="E49" s="196"/>
      <c r="F49" s="191"/>
      <c r="G49" s="60"/>
      <c r="H49" s="190"/>
      <c r="I49" s="201"/>
      <c r="J49" s="201"/>
      <c r="K49" s="202"/>
      <c r="L49" s="201"/>
      <c r="M49" s="203"/>
      <c r="N49" s="209"/>
      <c r="O49" s="210"/>
      <c r="P49" s="209"/>
      <c r="Q49" s="216"/>
      <c r="R49" s="216"/>
      <c r="S49" s="210"/>
    </row>
    <row r="50" spans="1:19" ht="33.75" customHeight="1">
      <c r="A50" s="190"/>
      <c r="B50" s="191"/>
      <c r="C50" s="196"/>
      <c r="D50" s="191"/>
      <c r="E50" s="196"/>
      <c r="F50" s="191"/>
      <c r="G50" s="60"/>
      <c r="H50" s="190"/>
      <c r="I50" s="201"/>
      <c r="J50" s="201"/>
      <c r="K50" s="202"/>
      <c r="L50" s="201"/>
      <c r="M50" s="203"/>
      <c r="N50" s="209"/>
      <c r="O50" s="210"/>
      <c r="P50" s="209"/>
      <c r="Q50" s="216"/>
      <c r="R50" s="216"/>
      <c r="S50" s="210"/>
    </row>
    <row r="51" spans="1:19" ht="33.75" customHeight="1">
      <c r="A51" s="190"/>
      <c r="B51" s="191"/>
      <c r="C51" s="196"/>
      <c r="D51" s="191"/>
      <c r="E51" s="196"/>
      <c r="F51" s="191"/>
      <c r="G51" s="60"/>
      <c r="H51" s="190"/>
      <c r="I51" s="201"/>
      <c r="J51" s="201"/>
      <c r="K51" s="202"/>
      <c r="L51" s="201"/>
      <c r="M51" s="203"/>
      <c r="N51" s="209"/>
      <c r="O51" s="210"/>
      <c r="P51" s="209"/>
      <c r="Q51" s="216"/>
      <c r="R51" s="216"/>
      <c r="S51" s="210"/>
    </row>
    <row r="52" spans="1:19" ht="33.75" customHeight="1">
      <c r="A52" s="190"/>
      <c r="B52" s="191"/>
      <c r="C52" s="196"/>
      <c r="D52" s="191"/>
      <c r="E52" s="196"/>
      <c r="F52" s="191"/>
      <c r="G52" s="60"/>
      <c r="H52" s="190"/>
      <c r="I52" s="201"/>
      <c r="J52" s="201"/>
      <c r="K52" s="202"/>
      <c r="L52" s="201"/>
      <c r="M52" s="203"/>
      <c r="N52" s="209"/>
      <c r="O52" s="210"/>
      <c r="P52" s="209"/>
      <c r="Q52" s="216"/>
      <c r="R52" s="216"/>
      <c r="S52" s="210"/>
    </row>
    <row r="53" spans="1:19" ht="33.75" customHeight="1">
      <c r="A53" s="190"/>
      <c r="B53" s="191"/>
      <c r="C53" s="196"/>
      <c r="D53" s="191"/>
      <c r="E53" s="196"/>
      <c r="F53" s="191"/>
      <c r="G53" s="60"/>
      <c r="H53" s="190"/>
      <c r="I53" s="201"/>
      <c r="J53" s="201"/>
      <c r="K53" s="202"/>
      <c r="L53" s="201"/>
      <c r="M53" s="203"/>
      <c r="N53" s="209"/>
      <c r="O53" s="210"/>
      <c r="P53" s="209"/>
      <c r="Q53" s="216"/>
      <c r="R53" s="216"/>
      <c r="S53" s="210"/>
    </row>
    <row r="54" spans="1:19" ht="33.75" customHeight="1">
      <c r="A54" s="190"/>
      <c r="B54" s="191"/>
      <c r="C54" s="196"/>
      <c r="D54" s="191"/>
      <c r="E54" s="196"/>
      <c r="F54" s="191"/>
      <c r="G54" s="60"/>
      <c r="H54" s="190"/>
      <c r="I54" s="201"/>
      <c r="J54" s="201"/>
      <c r="K54" s="202"/>
      <c r="L54" s="201"/>
      <c r="M54" s="203"/>
      <c r="N54" s="209"/>
      <c r="O54" s="210"/>
      <c r="P54" s="209"/>
      <c r="Q54" s="216"/>
      <c r="R54" s="216"/>
      <c r="S54" s="210"/>
    </row>
    <row r="55" spans="1:19" ht="33.75" customHeight="1">
      <c r="A55" s="190"/>
      <c r="B55" s="191"/>
      <c r="C55" s="196"/>
      <c r="D55" s="191"/>
      <c r="E55" s="196"/>
      <c r="F55" s="191"/>
      <c r="G55" s="60"/>
      <c r="H55" s="190"/>
      <c r="I55" s="201"/>
      <c r="J55" s="201"/>
      <c r="K55" s="202"/>
      <c r="L55" s="201"/>
      <c r="M55" s="203"/>
      <c r="N55" s="209"/>
      <c r="O55" s="210"/>
      <c r="P55" s="209"/>
      <c r="Q55" s="216"/>
      <c r="R55" s="216"/>
      <c r="S55" s="210"/>
    </row>
    <row r="56" spans="1:19" ht="33.75" customHeight="1">
      <c r="A56" s="190"/>
      <c r="B56" s="191"/>
      <c r="C56" s="196"/>
      <c r="D56" s="191"/>
      <c r="E56" s="196"/>
      <c r="F56" s="191"/>
      <c r="G56" s="60"/>
      <c r="H56" s="190"/>
      <c r="I56" s="201"/>
      <c r="J56" s="201"/>
      <c r="K56" s="202"/>
      <c r="L56" s="201"/>
      <c r="M56" s="203"/>
      <c r="N56" s="209"/>
      <c r="O56" s="210"/>
      <c r="P56" s="209"/>
      <c r="Q56" s="216"/>
      <c r="R56" s="216"/>
      <c r="S56" s="210"/>
    </row>
    <row r="57" spans="1:19" ht="33.75" customHeight="1">
      <c r="A57" s="190"/>
      <c r="B57" s="191"/>
      <c r="C57" s="196"/>
      <c r="D57" s="191"/>
      <c r="E57" s="196"/>
      <c r="F57" s="191"/>
      <c r="G57" s="60"/>
      <c r="H57" s="190"/>
      <c r="I57" s="201"/>
      <c r="J57" s="201"/>
      <c r="K57" s="202"/>
      <c r="L57" s="201"/>
      <c r="M57" s="203"/>
      <c r="N57" s="209"/>
      <c r="O57" s="210"/>
      <c r="P57" s="209"/>
      <c r="Q57" s="216"/>
      <c r="R57" s="216"/>
      <c r="S57" s="210"/>
    </row>
    <row r="58" spans="1:19" ht="33.75" customHeight="1">
      <c r="A58" s="190"/>
      <c r="B58" s="191"/>
      <c r="C58" s="196"/>
      <c r="D58" s="191"/>
      <c r="E58" s="196"/>
      <c r="F58" s="191"/>
      <c r="G58" s="60"/>
      <c r="H58" s="190"/>
      <c r="I58" s="201"/>
      <c r="J58" s="201"/>
      <c r="K58" s="202"/>
      <c r="L58" s="201"/>
      <c r="M58" s="203"/>
      <c r="N58" s="209"/>
      <c r="O58" s="210"/>
      <c r="P58" s="209"/>
      <c r="Q58" s="216"/>
      <c r="R58" s="216"/>
      <c r="S58" s="210"/>
    </row>
    <row r="59" spans="1:19" ht="33.75" customHeight="1">
      <c r="A59" s="190"/>
      <c r="B59" s="191"/>
      <c r="C59" s="196"/>
      <c r="D59" s="191"/>
      <c r="E59" s="196"/>
      <c r="F59" s="191"/>
      <c r="G59" s="60"/>
      <c r="H59" s="190"/>
      <c r="I59" s="201"/>
      <c r="J59" s="201"/>
      <c r="K59" s="202"/>
      <c r="L59" s="201"/>
      <c r="M59" s="203"/>
      <c r="N59" s="209"/>
      <c r="O59" s="210"/>
      <c r="P59" s="209"/>
      <c r="Q59" s="216"/>
      <c r="R59" s="216"/>
      <c r="S59" s="210"/>
    </row>
    <row r="60" spans="1:19" ht="33.75" customHeight="1">
      <c r="A60" s="190"/>
      <c r="B60" s="191"/>
      <c r="C60" s="196"/>
      <c r="D60" s="191"/>
      <c r="E60" s="196"/>
      <c r="F60" s="191"/>
      <c r="G60" s="60"/>
      <c r="H60" s="190"/>
      <c r="I60" s="201"/>
      <c r="J60" s="201"/>
      <c r="K60" s="202"/>
      <c r="L60" s="201"/>
      <c r="M60" s="203"/>
      <c r="N60" s="209"/>
      <c r="O60" s="210"/>
      <c r="P60" s="209"/>
      <c r="Q60" s="216"/>
      <c r="R60" s="216"/>
      <c r="S60" s="210"/>
    </row>
    <row r="61" spans="1:19" ht="33.75" customHeight="1">
      <c r="A61" s="190"/>
      <c r="B61" s="191"/>
      <c r="C61" s="196"/>
      <c r="D61" s="191"/>
      <c r="E61" s="196"/>
      <c r="F61" s="191"/>
      <c r="G61" s="60"/>
      <c r="H61" s="190"/>
      <c r="I61" s="201"/>
      <c r="J61" s="201"/>
      <c r="K61" s="202"/>
      <c r="L61" s="201"/>
      <c r="M61" s="203"/>
      <c r="N61" s="209"/>
      <c r="O61" s="210"/>
      <c r="P61" s="209"/>
      <c r="Q61" s="216"/>
      <c r="R61" s="216"/>
      <c r="S61" s="210"/>
    </row>
    <row r="62" spans="1:19" ht="33.75" customHeight="1">
      <c r="A62" s="190"/>
      <c r="B62" s="191"/>
      <c r="C62" s="196"/>
      <c r="D62" s="191"/>
      <c r="E62" s="196"/>
      <c r="F62" s="191"/>
      <c r="G62" s="60"/>
      <c r="H62" s="190"/>
      <c r="I62" s="201"/>
      <c r="J62" s="201"/>
      <c r="K62" s="202"/>
      <c r="L62" s="201"/>
      <c r="M62" s="203"/>
      <c r="N62" s="209"/>
      <c r="O62" s="210"/>
      <c r="P62" s="209"/>
      <c r="Q62" s="216"/>
      <c r="R62" s="216"/>
      <c r="S62" s="210"/>
    </row>
    <row r="63" spans="1:19" ht="33.75" customHeight="1">
      <c r="A63" s="190"/>
      <c r="B63" s="191"/>
      <c r="C63" s="196"/>
      <c r="D63" s="191"/>
      <c r="E63" s="196"/>
      <c r="F63" s="191"/>
      <c r="G63" s="60"/>
      <c r="H63" s="190"/>
      <c r="I63" s="201"/>
      <c r="J63" s="201"/>
      <c r="K63" s="202"/>
      <c r="L63" s="201"/>
      <c r="M63" s="203"/>
      <c r="N63" s="209"/>
      <c r="O63" s="210"/>
      <c r="P63" s="209"/>
      <c r="Q63" s="216"/>
      <c r="R63" s="216"/>
      <c r="S63" s="210"/>
    </row>
    <row r="64" spans="1:19" ht="33.75" customHeight="1">
      <c r="A64" s="190"/>
      <c r="B64" s="191"/>
      <c r="C64" s="196"/>
      <c r="D64" s="191"/>
      <c r="E64" s="196"/>
      <c r="F64" s="191"/>
      <c r="G64" s="60"/>
      <c r="H64" s="190"/>
      <c r="I64" s="201"/>
      <c r="J64" s="201"/>
      <c r="K64" s="202"/>
      <c r="L64" s="201"/>
      <c r="M64" s="203"/>
      <c r="N64" s="209"/>
      <c r="O64" s="210"/>
      <c r="P64" s="209"/>
      <c r="Q64" s="216"/>
      <c r="R64" s="216"/>
      <c r="S64" s="210"/>
    </row>
    <row r="65" spans="1:19" ht="33.75" customHeight="1">
      <c r="A65" s="190"/>
      <c r="B65" s="191"/>
      <c r="C65" s="196"/>
      <c r="D65" s="191"/>
      <c r="E65" s="196"/>
      <c r="F65" s="191"/>
      <c r="G65" s="60"/>
      <c r="H65" s="190"/>
      <c r="I65" s="201"/>
      <c r="J65" s="201"/>
      <c r="K65" s="202"/>
      <c r="L65" s="201"/>
      <c r="M65" s="203"/>
      <c r="N65" s="209"/>
      <c r="O65" s="210"/>
      <c r="P65" s="209"/>
      <c r="Q65" s="216"/>
      <c r="R65" s="216"/>
      <c r="S65" s="210"/>
    </row>
    <row r="66" spans="1:19" ht="33.75" customHeight="1">
      <c r="A66" s="190"/>
      <c r="B66" s="191"/>
      <c r="C66" s="196"/>
      <c r="D66" s="191"/>
      <c r="E66" s="196"/>
      <c r="F66" s="191"/>
      <c r="G66" s="60"/>
      <c r="H66" s="190"/>
      <c r="I66" s="201"/>
      <c r="J66" s="201"/>
      <c r="K66" s="202"/>
      <c r="L66" s="201"/>
      <c r="M66" s="203"/>
      <c r="N66" s="209"/>
      <c r="O66" s="210"/>
      <c r="P66" s="209"/>
      <c r="Q66" s="216"/>
      <c r="R66" s="216"/>
      <c r="S66" s="210"/>
    </row>
    <row r="67" spans="1:19" ht="33.75" customHeight="1" thickBot="1">
      <c r="A67" s="192"/>
      <c r="B67" s="193"/>
      <c r="C67" s="197"/>
      <c r="D67" s="193"/>
      <c r="E67" s="197"/>
      <c r="F67" s="193"/>
      <c r="G67" s="66"/>
      <c r="H67" s="192"/>
      <c r="I67" s="204"/>
      <c r="J67" s="204"/>
      <c r="K67" s="205"/>
      <c r="L67" s="204"/>
      <c r="M67" s="206"/>
      <c r="N67" s="211"/>
      <c r="O67" s="212"/>
      <c r="P67" s="211"/>
      <c r="Q67" s="217"/>
      <c r="R67" s="217"/>
      <c r="S67" s="212"/>
    </row>
  </sheetData>
  <sheetProtection/>
  <mergeCells count="16">
    <mergeCell ref="C9:F9"/>
    <mergeCell ref="A2:S2"/>
    <mergeCell ref="A4:S4"/>
    <mergeCell ref="A5:S5"/>
    <mergeCell ref="C7:F7"/>
    <mergeCell ref="S14:S15"/>
    <mergeCell ref="A12:G12"/>
    <mergeCell ref="H12:M12"/>
    <mergeCell ref="N12:O12"/>
    <mergeCell ref="P12:S12"/>
    <mergeCell ref="A14:B14"/>
    <mergeCell ref="C14:D14"/>
    <mergeCell ref="E14:F14"/>
    <mergeCell ref="G14:G15"/>
    <mergeCell ref="O14:O15"/>
    <mergeCell ref="Q14:Q15"/>
  </mergeCells>
  <dataValidations count="4">
    <dataValidation type="list" allowBlank="1" showInputMessage="1" showErrorMessage="1" prompt="Select from List" sqref="A17">
      <formula1>'Drop Down List'!A19:A22</formula1>
    </dataValidation>
    <dataValidation type="list" allowBlank="1" showInputMessage="1" showErrorMessage="1" prompt="Select from List" sqref="B17">
      <formula1>'Drop Down List'!B23:B27</formula1>
    </dataValidation>
    <dataValidation type="list" allowBlank="1" showInputMessage="1" showErrorMessage="1" sqref="G17">
      <formula1>'Drop Down List'!M19:M23</formula1>
    </dataValidation>
    <dataValidation type="list" allowBlank="1" showInputMessage="1" showErrorMessage="1" prompt="Please pick from list" sqref="S17">
      <formula1>'Drop Down List'!U19:U20</formula1>
    </dataValidation>
  </dataValidations>
  <printOptions/>
  <pageMargins left="0.11811023622047245" right="0.11811023622047245" top="0.1968503937007874" bottom="0.2755905511811024" header="0.15748031496062992" footer="0.1968503937007874"/>
  <pageSetup fitToHeight="1" fitToWidth="1"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P57"/>
  <sheetViews>
    <sheetView zoomScale="80" zoomScaleNormal="80" zoomScaleSheetLayoutView="20" zoomScalePageLayoutView="0" workbookViewId="0" topLeftCell="A10">
      <selection activeCell="B19" sqref="B19"/>
    </sheetView>
  </sheetViews>
  <sheetFormatPr defaultColWidth="22.00390625" defaultRowHeight="24.75" customHeight="1"/>
  <cols>
    <col min="1" max="6" width="20.8515625" style="2" customWidth="1"/>
    <col min="7" max="7" width="26.28125" style="2" customWidth="1"/>
    <col min="8" max="10" width="23.140625" style="2" customWidth="1"/>
    <col min="11" max="11" width="30.140625" style="3" customWidth="1"/>
    <col min="12" max="12" width="32.7109375" style="2" customWidth="1"/>
    <col min="13" max="13" width="23.8515625" style="3" customWidth="1"/>
    <col min="14" max="14" width="16.00390625" style="2" bestFit="1" customWidth="1"/>
    <col min="15" max="15" width="35.57421875" style="2" customWidth="1"/>
    <col min="16" max="16" width="18.7109375" style="2" customWidth="1"/>
    <col min="17" max="17" width="22.140625" style="2" customWidth="1"/>
    <col min="18" max="18" width="34.140625" style="2" customWidth="1"/>
    <col min="19" max="19" width="22.8515625" style="2" customWidth="1"/>
    <col min="20" max="20" width="24.00390625" style="2" customWidth="1"/>
    <col min="21" max="16384" width="22.00390625" style="2" customWidth="1"/>
  </cols>
  <sheetData>
    <row r="2" spans="1:19" s="1" customFormat="1" ht="92.25">
      <c r="A2" s="246" t="s">
        <v>49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5" ht="15.75" thickBot="1"/>
    <row r="6" spans="1:19" s="164" customFormat="1" ht="23.25">
      <c r="A6" s="247" t="s">
        <v>0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9"/>
    </row>
    <row r="7" spans="1:19" s="164" customFormat="1" ht="23.25">
      <c r="A7" s="165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7"/>
    </row>
    <row r="8" spans="1:19" s="164" customFormat="1" ht="23.25">
      <c r="A8" s="250" t="s">
        <v>1</v>
      </c>
      <c r="B8" s="251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2"/>
    </row>
    <row r="9" spans="1:19" s="164" customFormat="1" ht="23.25">
      <c r="A9" s="250" t="s">
        <v>2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  <c r="L9" s="251"/>
      <c r="M9" s="251"/>
      <c r="N9" s="251"/>
      <c r="O9" s="251"/>
      <c r="P9" s="251"/>
      <c r="Q9" s="251"/>
      <c r="R9" s="251"/>
      <c r="S9" s="252"/>
    </row>
    <row r="10" spans="1:19" s="164" customFormat="1" ht="23.25">
      <c r="A10" s="171" t="s">
        <v>3</v>
      </c>
      <c r="B10" s="172"/>
      <c r="C10" s="253" t="s">
        <v>50</v>
      </c>
      <c r="D10" s="254"/>
      <c r="E10" s="254"/>
      <c r="F10" s="255"/>
      <c r="G10" s="168"/>
      <c r="H10" s="168"/>
      <c r="I10" s="168"/>
      <c r="J10" s="168"/>
      <c r="K10" s="169"/>
      <c r="L10" s="168"/>
      <c r="M10" s="169"/>
      <c r="N10" s="168"/>
      <c r="O10" s="168"/>
      <c r="P10" s="168"/>
      <c r="Q10" s="168"/>
      <c r="R10" s="168"/>
      <c r="S10" s="170"/>
    </row>
    <row r="11" spans="1:19" s="164" customFormat="1" ht="23.25">
      <c r="A11" s="173"/>
      <c r="B11" s="174"/>
      <c r="C11" s="175"/>
      <c r="D11" s="175"/>
      <c r="E11" s="175"/>
      <c r="F11" s="175"/>
      <c r="G11" s="168"/>
      <c r="H11" s="168"/>
      <c r="I11" s="168"/>
      <c r="J11" s="168"/>
      <c r="K11" s="169"/>
      <c r="L11" s="168"/>
      <c r="M11" s="169"/>
      <c r="N11" s="168"/>
      <c r="O11" s="168"/>
      <c r="P11" s="168"/>
      <c r="Q11" s="168"/>
      <c r="R11" s="168"/>
      <c r="S11" s="170"/>
    </row>
    <row r="12" spans="1:19" s="164" customFormat="1" ht="23.25">
      <c r="A12" s="165" t="s">
        <v>4</v>
      </c>
      <c r="B12" s="166"/>
      <c r="C12" s="243">
        <v>40268</v>
      </c>
      <c r="D12" s="244"/>
      <c r="E12" s="244"/>
      <c r="F12" s="245"/>
      <c r="G12" s="168"/>
      <c r="H12" s="168"/>
      <c r="I12" s="168"/>
      <c r="J12" s="168"/>
      <c r="K12" s="169"/>
      <c r="L12" s="168"/>
      <c r="M12" s="169"/>
      <c r="N12" s="168"/>
      <c r="O12" s="168"/>
      <c r="P12" s="168"/>
      <c r="Q12" s="168"/>
      <c r="R12" s="168"/>
      <c r="S12" s="170"/>
    </row>
    <row r="13" spans="1:19" s="164" customFormat="1" ht="23.25">
      <c r="A13" s="165"/>
      <c r="B13" s="166"/>
      <c r="C13" s="175"/>
      <c r="D13" s="175"/>
      <c r="E13" s="175"/>
      <c r="F13" s="175"/>
      <c r="G13" s="168"/>
      <c r="H13" s="168"/>
      <c r="I13" s="168"/>
      <c r="J13" s="168"/>
      <c r="K13" s="169"/>
      <c r="L13" s="168"/>
      <c r="M13" s="169"/>
      <c r="N13" s="168"/>
      <c r="O13" s="168"/>
      <c r="P13" s="168"/>
      <c r="Q13" s="168"/>
      <c r="R13" s="168"/>
      <c r="S13" s="170"/>
    </row>
    <row r="14" spans="1:19" s="164" customFormat="1" ht="24" thickBot="1">
      <c r="A14" s="176"/>
      <c r="B14" s="177"/>
      <c r="C14" s="178"/>
      <c r="D14" s="178"/>
      <c r="E14" s="178"/>
      <c r="F14" s="178"/>
      <c r="G14" s="179"/>
      <c r="H14" s="179"/>
      <c r="I14" s="179"/>
      <c r="J14" s="179"/>
      <c r="K14" s="180"/>
      <c r="L14" s="179"/>
      <c r="M14" s="180"/>
      <c r="N14" s="179"/>
      <c r="O14" s="179"/>
      <c r="P14" s="179"/>
      <c r="Q14" s="179"/>
      <c r="R14" s="179"/>
      <c r="S14" s="181"/>
    </row>
    <row r="15" spans="1:19" s="10" customFormat="1" ht="75.75" customHeight="1" thickBot="1">
      <c r="A15" s="8"/>
      <c r="B15" s="9"/>
      <c r="C15" s="9"/>
      <c r="D15" s="9"/>
      <c r="E15" s="9"/>
      <c r="F15" s="9"/>
      <c r="K15" s="11"/>
      <c r="M15" s="11"/>
      <c r="S15" s="12"/>
    </row>
    <row r="16" spans="1:19" s="106" customFormat="1" ht="21.75" thickBot="1">
      <c r="A16" s="256" t="s">
        <v>5</v>
      </c>
      <c r="B16" s="257"/>
      <c r="C16" s="257"/>
      <c r="D16" s="257"/>
      <c r="E16" s="257"/>
      <c r="F16" s="257"/>
      <c r="G16" s="258"/>
      <c r="H16" s="256" t="s">
        <v>6</v>
      </c>
      <c r="I16" s="257"/>
      <c r="J16" s="257"/>
      <c r="K16" s="257"/>
      <c r="L16" s="257"/>
      <c r="M16" s="258"/>
      <c r="N16" s="256" t="s">
        <v>7</v>
      </c>
      <c r="O16" s="258"/>
      <c r="P16" s="256" t="s">
        <v>8</v>
      </c>
      <c r="Q16" s="257"/>
      <c r="R16" s="257"/>
      <c r="S16" s="258"/>
    </row>
    <row r="17" spans="1:19" s="108" customFormat="1" ht="21.75" thickBot="1">
      <c r="A17" s="10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</row>
    <row r="18" spans="1:19" s="72" customFormat="1" ht="97.5" customHeight="1">
      <c r="A18" s="218" t="s">
        <v>9</v>
      </c>
      <c r="B18" s="219"/>
      <c r="C18" s="220" t="s">
        <v>10</v>
      </c>
      <c r="D18" s="219"/>
      <c r="E18" s="220" t="s">
        <v>11</v>
      </c>
      <c r="F18" s="219"/>
      <c r="G18" s="221" t="s">
        <v>12</v>
      </c>
      <c r="H18" s="67" t="s">
        <v>13</v>
      </c>
      <c r="I18" s="68" t="s">
        <v>14</v>
      </c>
      <c r="J18" s="68" t="s">
        <v>15</v>
      </c>
      <c r="K18" s="70" t="s">
        <v>16</v>
      </c>
      <c r="L18" s="70" t="s">
        <v>17</v>
      </c>
      <c r="M18" s="71" t="s">
        <v>18</v>
      </c>
      <c r="N18" s="67" t="s">
        <v>19</v>
      </c>
      <c r="O18" s="259" t="s">
        <v>20</v>
      </c>
      <c r="P18" s="69" t="s">
        <v>21</v>
      </c>
      <c r="Q18" s="225" t="s">
        <v>22</v>
      </c>
      <c r="R18" s="70" t="s">
        <v>23</v>
      </c>
      <c r="S18" s="221" t="s">
        <v>24</v>
      </c>
    </row>
    <row r="19" spans="1:19" s="72" customFormat="1" ht="61.5" customHeight="1">
      <c r="A19" s="73" t="s">
        <v>25</v>
      </c>
      <c r="B19" s="74" t="s">
        <v>26</v>
      </c>
      <c r="C19" s="75" t="s">
        <v>27</v>
      </c>
      <c r="D19" s="74" t="s">
        <v>26</v>
      </c>
      <c r="E19" s="76" t="s">
        <v>27</v>
      </c>
      <c r="F19" s="74" t="s">
        <v>28</v>
      </c>
      <c r="G19" s="222"/>
      <c r="H19" s="77" t="s">
        <v>29</v>
      </c>
      <c r="I19" s="78" t="s">
        <v>29</v>
      </c>
      <c r="J19" s="78" t="s">
        <v>29</v>
      </c>
      <c r="K19" s="80" t="s">
        <v>29</v>
      </c>
      <c r="L19" s="80" t="s">
        <v>29</v>
      </c>
      <c r="M19" s="81" t="s">
        <v>29</v>
      </c>
      <c r="N19" s="77" t="s">
        <v>29</v>
      </c>
      <c r="O19" s="260"/>
      <c r="P19" s="79" t="s">
        <v>29</v>
      </c>
      <c r="Q19" s="226"/>
      <c r="R19" s="80" t="s">
        <v>29</v>
      </c>
      <c r="S19" s="222"/>
    </row>
    <row r="20" spans="1:19" s="72" customFormat="1" ht="61.5" customHeight="1" thickBot="1">
      <c r="A20" s="82" t="s">
        <v>30</v>
      </c>
      <c r="B20" s="83" t="s">
        <v>31</v>
      </c>
      <c r="C20" s="84" t="s">
        <v>32</v>
      </c>
      <c r="D20" s="83" t="s">
        <v>33</v>
      </c>
      <c r="E20" s="85" t="s">
        <v>34</v>
      </c>
      <c r="F20" s="83" t="s">
        <v>35</v>
      </c>
      <c r="G20" s="86" t="s">
        <v>36</v>
      </c>
      <c r="H20" s="87" t="s">
        <v>37</v>
      </c>
      <c r="I20" s="88" t="s">
        <v>38</v>
      </c>
      <c r="J20" s="88" t="s">
        <v>39</v>
      </c>
      <c r="K20" s="89" t="s">
        <v>40</v>
      </c>
      <c r="L20" s="89" t="s">
        <v>41</v>
      </c>
      <c r="M20" s="86" t="s">
        <v>42</v>
      </c>
      <c r="N20" s="87" t="s">
        <v>43</v>
      </c>
      <c r="O20" s="90" t="s">
        <v>44</v>
      </c>
      <c r="P20" s="91" t="s">
        <v>45</v>
      </c>
      <c r="Q20" s="89" t="s">
        <v>46</v>
      </c>
      <c r="R20" s="89" t="s">
        <v>47</v>
      </c>
      <c r="S20" s="86" t="s">
        <v>48</v>
      </c>
    </row>
    <row r="21" spans="1:68" s="121" customFormat="1" ht="61.5" customHeight="1">
      <c r="A21" s="109" t="s">
        <v>51</v>
      </c>
      <c r="B21" s="110"/>
      <c r="C21" s="111" t="s">
        <v>52</v>
      </c>
      <c r="D21" s="111"/>
      <c r="E21" s="111" t="s">
        <v>53</v>
      </c>
      <c r="F21" s="111"/>
      <c r="G21" s="112"/>
      <c r="H21" s="113">
        <v>100</v>
      </c>
      <c r="I21" s="114">
        <v>100</v>
      </c>
      <c r="J21" s="114">
        <v>90</v>
      </c>
      <c r="K21" s="114"/>
      <c r="L21" s="114"/>
      <c r="M21" s="115">
        <f>+J21-K21-L21</f>
        <v>90</v>
      </c>
      <c r="N21" s="116">
        <v>200000</v>
      </c>
      <c r="O21" s="117">
        <f>+M21/N21</f>
        <v>0.00045</v>
      </c>
      <c r="P21" s="118"/>
      <c r="Q21" s="119"/>
      <c r="R21" s="119"/>
      <c r="S21" s="120"/>
      <c r="BP21" s="122"/>
    </row>
    <row r="22" spans="1:68" s="135" customFormat="1" ht="61.5" customHeight="1">
      <c r="A22" s="123" t="s">
        <v>51</v>
      </c>
      <c r="B22" s="124" t="s">
        <v>54</v>
      </c>
      <c r="C22" s="125" t="s">
        <v>52</v>
      </c>
      <c r="D22" s="125" t="s">
        <v>55</v>
      </c>
      <c r="E22" s="125" t="s">
        <v>53</v>
      </c>
      <c r="F22" s="125"/>
      <c r="G22" s="126"/>
      <c r="H22" s="127">
        <v>80</v>
      </c>
      <c r="I22" s="128">
        <v>80</v>
      </c>
      <c r="J22" s="128">
        <v>72</v>
      </c>
      <c r="K22" s="128"/>
      <c r="L22" s="128"/>
      <c r="M22" s="129">
        <f>+J22-K22-L22</f>
        <v>72</v>
      </c>
      <c r="N22" s="130">
        <v>200000</v>
      </c>
      <c r="O22" s="131">
        <f>+M22/N22</f>
        <v>0.00036</v>
      </c>
      <c r="P22" s="132">
        <v>0</v>
      </c>
      <c r="Q22" s="133">
        <v>0</v>
      </c>
      <c r="R22" s="133">
        <v>0</v>
      </c>
      <c r="S22" s="134" t="s">
        <v>56</v>
      </c>
      <c r="BP22" s="136"/>
    </row>
    <row r="23" spans="1:19" s="135" customFormat="1" ht="61.5" customHeight="1">
      <c r="A23" s="123" t="s">
        <v>51</v>
      </c>
      <c r="B23" s="124" t="s">
        <v>57</v>
      </c>
      <c r="C23" s="125" t="s">
        <v>52</v>
      </c>
      <c r="D23" s="125" t="s">
        <v>58</v>
      </c>
      <c r="E23" s="125" t="s">
        <v>53</v>
      </c>
      <c r="F23" s="125" t="s">
        <v>59</v>
      </c>
      <c r="G23" s="126" t="s">
        <v>60</v>
      </c>
      <c r="H23" s="127">
        <v>10</v>
      </c>
      <c r="I23" s="128">
        <v>10</v>
      </c>
      <c r="J23" s="128">
        <v>9</v>
      </c>
      <c r="K23" s="128"/>
      <c r="L23" s="128"/>
      <c r="M23" s="129">
        <f>+J23-K23-L23</f>
        <v>9</v>
      </c>
      <c r="N23" s="130">
        <v>200000</v>
      </c>
      <c r="O23" s="131">
        <f aca="true" t="shared" si="0" ref="O23:O38">+M23/N23</f>
        <v>4.5E-05</v>
      </c>
      <c r="P23" s="137">
        <v>0</v>
      </c>
      <c r="Q23" s="133">
        <v>0</v>
      </c>
      <c r="R23" s="133">
        <v>0</v>
      </c>
      <c r="S23" s="134" t="s">
        <v>56</v>
      </c>
    </row>
    <row r="24" spans="1:19" s="135" customFormat="1" ht="61.5" customHeight="1">
      <c r="A24" s="123" t="s">
        <v>51</v>
      </c>
      <c r="B24" s="124" t="s">
        <v>57</v>
      </c>
      <c r="C24" s="125" t="s">
        <v>52</v>
      </c>
      <c r="D24" s="125" t="s">
        <v>61</v>
      </c>
      <c r="E24" s="125" t="s">
        <v>53</v>
      </c>
      <c r="F24" s="125" t="s">
        <v>62</v>
      </c>
      <c r="G24" s="126" t="s">
        <v>63</v>
      </c>
      <c r="H24" s="127">
        <v>10</v>
      </c>
      <c r="I24" s="128">
        <v>10</v>
      </c>
      <c r="J24" s="128">
        <v>9</v>
      </c>
      <c r="K24" s="128"/>
      <c r="L24" s="128"/>
      <c r="M24" s="129">
        <f aca="true" t="shared" si="1" ref="M24:M40">+J24-K24-L24</f>
        <v>9</v>
      </c>
      <c r="N24" s="130">
        <v>200000</v>
      </c>
      <c r="O24" s="131">
        <f t="shared" si="0"/>
        <v>4.5E-05</v>
      </c>
      <c r="P24" s="137">
        <v>0</v>
      </c>
      <c r="Q24" s="133">
        <v>0</v>
      </c>
      <c r="R24" s="133">
        <v>0</v>
      </c>
      <c r="S24" s="134" t="s">
        <v>56</v>
      </c>
    </row>
    <row r="25" spans="1:19" s="121" customFormat="1" ht="61.5" customHeight="1">
      <c r="A25" s="138" t="s">
        <v>51</v>
      </c>
      <c r="B25" s="108"/>
      <c r="C25" s="139" t="s">
        <v>64</v>
      </c>
      <c r="D25" s="139"/>
      <c r="E25" s="139" t="s">
        <v>65</v>
      </c>
      <c r="F25" s="139"/>
      <c r="G25" s="140"/>
      <c r="H25" s="141">
        <v>90</v>
      </c>
      <c r="I25" s="142">
        <v>90</v>
      </c>
      <c r="J25" s="142">
        <v>80</v>
      </c>
      <c r="K25" s="142"/>
      <c r="L25" s="142"/>
      <c r="M25" s="143">
        <f t="shared" si="1"/>
        <v>80</v>
      </c>
      <c r="N25" s="144">
        <v>200000</v>
      </c>
      <c r="O25" s="145">
        <f>+M25/N25</f>
        <v>0.0004</v>
      </c>
      <c r="P25" s="146"/>
      <c r="Q25" s="147"/>
      <c r="R25" s="147"/>
      <c r="S25" s="148"/>
    </row>
    <row r="26" spans="1:19" s="135" customFormat="1" ht="61.5" customHeight="1">
      <c r="A26" s="123" t="s">
        <v>51</v>
      </c>
      <c r="B26" s="124" t="s">
        <v>54</v>
      </c>
      <c r="C26" s="125" t="s">
        <v>64</v>
      </c>
      <c r="D26" s="125" t="s">
        <v>66</v>
      </c>
      <c r="E26" s="125" t="s">
        <v>65</v>
      </c>
      <c r="F26" s="125"/>
      <c r="G26" s="126"/>
      <c r="H26" s="127">
        <f>+H25-H27-H28</f>
        <v>72</v>
      </c>
      <c r="I26" s="128">
        <f>+I25-I27-I28</f>
        <v>72</v>
      </c>
      <c r="J26" s="128">
        <f>+J25-J27-J28</f>
        <v>64</v>
      </c>
      <c r="K26" s="128"/>
      <c r="L26" s="128"/>
      <c r="M26" s="129">
        <f t="shared" si="1"/>
        <v>64</v>
      </c>
      <c r="N26" s="130">
        <v>200000</v>
      </c>
      <c r="O26" s="131">
        <f>+M26/N26</f>
        <v>0.00032</v>
      </c>
      <c r="P26" s="137">
        <v>0</v>
      </c>
      <c r="Q26" s="133">
        <v>0</v>
      </c>
      <c r="R26" s="133">
        <v>0</v>
      </c>
      <c r="S26" s="134" t="s">
        <v>56</v>
      </c>
    </row>
    <row r="27" spans="1:19" s="135" customFormat="1" ht="61.5" customHeight="1">
      <c r="A27" s="123" t="s">
        <v>51</v>
      </c>
      <c r="B27" s="124" t="s">
        <v>57</v>
      </c>
      <c r="C27" s="125" t="s">
        <v>64</v>
      </c>
      <c r="D27" s="125" t="s">
        <v>67</v>
      </c>
      <c r="E27" s="125" t="s">
        <v>65</v>
      </c>
      <c r="F27" s="125" t="s">
        <v>68</v>
      </c>
      <c r="G27" s="126" t="s">
        <v>63</v>
      </c>
      <c r="H27" s="127">
        <v>9</v>
      </c>
      <c r="I27" s="128">
        <v>9</v>
      </c>
      <c r="J27" s="128">
        <v>8</v>
      </c>
      <c r="K27" s="128"/>
      <c r="L27" s="128"/>
      <c r="M27" s="129">
        <f t="shared" si="1"/>
        <v>8</v>
      </c>
      <c r="N27" s="130">
        <v>200000</v>
      </c>
      <c r="O27" s="131">
        <f t="shared" si="0"/>
        <v>4E-05</v>
      </c>
      <c r="P27" s="137">
        <v>0.5</v>
      </c>
      <c r="Q27" s="149">
        <v>2</v>
      </c>
      <c r="R27" s="133">
        <v>0</v>
      </c>
      <c r="S27" s="134" t="s">
        <v>56</v>
      </c>
    </row>
    <row r="28" spans="1:19" s="135" customFormat="1" ht="61.5" customHeight="1">
      <c r="A28" s="123" t="s">
        <v>51</v>
      </c>
      <c r="B28" s="124" t="s">
        <v>57</v>
      </c>
      <c r="C28" s="125" t="s">
        <v>64</v>
      </c>
      <c r="D28" s="125" t="s">
        <v>69</v>
      </c>
      <c r="E28" s="125" t="s">
        <v>65</v>
      </c>
      <c r="F28" s="125" t="s">
        <v>70</v>
      </c>
      <c r="G28" s="126" t="s">
        <v>60</v>
      </c>
      <c r="H28" s="127">
        <v>9</v>
      </c>
      <c r="I28" s="128">
        <v>9</v>
      </c>
      <c r="J28" s="128">
        <v>8</v>
      </c>
      <c r="K28" s="128"/>
      <c r="L28" s="128"/>
      <c r="M28" s="129">
        <f t="shared" si="1"/>
        <v>8</v>
      </c>
      <c r="N28" s="130">
        <v>200000</v>
      </c>
      <c r="O28" s="131">
        <f t="shared" si="0"/>
        <v>4E-05</v>
      </c>
      <c r="P28" s="137">
        <v>0</v>
      </c>
      <c r="Q28" s="133">
        <v>0</v>
      </c>
      <c r="R28" s="133">
        <v>0</v>
      </c>
      <c r="S28" s="134" t="s">
        <v>56</v>
      </c>
    </row>
    <row r="29" spans="1:19" s="121" customFormat="1" ht="61.5" customHeight="1">
      <c r="A29" s="138">
        <v>2</v>
      </c>
      <c r="B29" s="108"/>
      <c r="C29" s="139" t="s">
        <v>71</v>
      </c>
      <c r="D29" s="139"/>
      <c r="E29" s="139" t="s">
        <v>72</v>
      </c>
      <c r="F29" s="139"/>
      <c r="G29" s="140"/>
      <c r="H29" s="141">
        <v>80</v>
      </c>
      <c r="I29" s="142">
        <v>80</v>
      </c>
      <c r="J29" s="142">
        <v>70</v>
      </c>
      <c r="K29" s="142"/>
      <c r="L29" s="142"/>
      <c r="M29" s="143">
        <f t="shared" si="1"/>
        <v>70</v>
      </c>
      <c r="N29" s="144">
        <v>200000</v>
      </c>
      <c r="O29" s="145">
        <f t="shared" si="0"/>
        <v>0.00035</v>
      </c>
      <c r="P29" s="146"/>
      <c r="Q29" s="150"/>
      <c r="R29" s="147"/>
      <c r="S29" s="148"/>
    </row>
    <row r="30" spans="1:19" s="135" customFormat="1" ht="61.5" customHeight="1">
      <c r="A30" s="123">
        <v>2</v>
      </c>
      <c r="B30" s="124" t="s">
        <v>54</v>
      </c>
      <c r="C30" s="125" t="s">
        <v>71</v>
      </c>
      <c r="D30" s="125" t="s">
        <v>73</v>
      </c>
      <c r="E30" s="125" t="s">
        <v>72</v>
      </c>
      <c r="F30" s="125"/>
      <c r="G30" s="126"/>
      <c r="H30" s="127">
        <v>64</v>
      </c>
      <c r="I30" s="128">
        <v>64</v>
      </c>
      <c r="J30" s="128">
        <v>56</v>
      </c>
      <c r="K30" s="128"/>
      <c r="L30" s="128"/>
      <c r="M30" s="129">
        <f t="shared" si="1"/>
        <v>56</v>
      </c>
      <c r="N30" s="130">
        <v>200000</v>
      </c>
      <c r="O30" s="131">
        <f t="shared" si="0"/>
        <v>0.00028</v>
      </c>
      <c r="P30" s="137">
        <v>0</v>
      </c>
      <c r="Q30" s="133">
        <v>0</v>
      </c>
      <c r="R30" s="133">
        <v>0</v>
      </c>
      <c r="S30" s="134" t="s">
        <v>74</v>
      </c>
    </row>
    <row r="31" spans="1:19" s="135" customFormat="1" ht="61.5" customHeight="1">
      <c r="A31" s="123">
        <v>2</v>
      </c>
      <c r="B31" s="124" t="s">
        <v>75</v>
      </c>
      <c r="C31" s="125" t="s">
        <v>71</v>
      </c>
      <c r="D31" s="125" t="s">
        <v>76</v>
      </c>
      <c r="E31" s="125" t="s">
        <v>72</v>
      </c>
      <c r="F31" s="125" t="s">
        <v>77</v>
      </c>
      <c r="G31" s="126" t="s">
        <v>63</v>
      </c>
      <c r="H31" s="127">
        <v>8</v>
      </c>
      <c r="I31" s="128">
        <v>8</v>
      </c>
      <c r="J31" s="128">
        <v>7</v>
      </c>
      <c r="K31" s="128"/>
      <c r="L31" s="128"/>
      <c r="M31" s="129">
        <f t="shared" si="1"/>
        <v>7</v>
      </c>
      <c r="N31" s="130">
        <v>200000</v>
      </c>
      <c r="O31" s="131">
        <f t="shared" si="0"/>
        <v>3.5E-05</v>
      </c>
      <c r="P31" s="137">
        <v>0</v>
      </c>
      <c r="Q31" s="133">
        <v>0</v>
      </c>
      <c r="R31" s="133">
        <v>0</v>
      </c>
      <c r="S31" s="134" t="s">
        <v>74</v>
      </c>
    </row>
    <row r="32" spans="1:19" s="135" customFormat="1" ht="61.5" customHeight="1">
      <c r="A32" s="123">
        <v>2</v>
      </c>
      <c r="B32" s="124" t="s">
        <v>75</v>
      </c>
      <c r="C32" s="125" t="s">
        <v>71</v>
      </c>
      <c r="D32" s="125" t="s">
        <v>78</v>
      </c>
      <c r="E32" s="125" t="s">
        <v>72</v>
      </c>
      <c r="F32" s="125" t="s">
        <v>79</v>
      </c>
      <c r="G32" s="126" t="s">
        <v>63</v>
      </c>
      <c r="H32" s="127">
        <v>8</v>
      </c>
      <c r="I32" s="128">
        <v>8</v>
      </c>
      <c r="J32" s="128">
        <v>7</v>
      </c>
      <c r="K32" s="128"/>
      <c r="L32" s="128"/>
      <c r="M32" s="129">
        <f t="shared" si="1"/>
        <v>7</v>
      </c>
      <c r="N32" s="130">
        <v>200000</v>
      </c>
      <c r="O32" s="131">
        <f t="shared" si="0"/>
        <v>3.5E-05</v>
      </c>
      <c r="P32" s="137">
        <v>0</v>
      </c>
      <c r="Q32" s="133">
        <v>0</v>
      </c>
      <c r="R32" s="133">
        <v>0</v>
      </c>
      <c r="S32" s="134" t="s">
        <v>56</v>
      </c>
    </row>
    <row r="33" spans="1:19" s="121" customFormat="1" ht="61.5" customHeight="1">
      <c r="A33" s="138">
        <v>3</v>
      </c>
      <c r="B33" s="108"/>
      <c r="C33" s="139" t="s">
        <v>80</v>
      </c>
      <c r="D33" s="139"/>
      <c r="E33" s="139" t="s">
        <v>81</v>
      </c>
      <c r="F33" s="139"/>
      <c r="G33" s="140"/>
      <c r="H33" s="141">
        <v>70</v>
      </c>
      <c r="I33" s="142">
        <v>70</v>
      </c>
      <c r="J33" s="142">
        <v>60</v>
      </c>
      <c r="K33" s="142"/>
      <c r="L33" s="142"/>
      <c r="M33" s="143">
        <f t="shared" si="1"/>
        <v>60</v>
      </c>
      <c r="N33" s="144">
        <v>200000</v>
      </c>
      <c r="O33" s="145">
        <f t="shared" si="0"/>
        <v>0.0003</v>
      </c>
      <c r="P33" s="146"/>
      <c r="Q33" s="150"/>
      <c r="R33" s="147"/>
      <c r="S33" s="148"/>
    </row>
    <row r="34" spans="1:19" s="135" customFormat="1" ht="61.5" customHeight="1">
      <c r="A34" s="123">
        <v>3</v>
      </c>
      <c r="B34" s="124" t="s">
        <v>54</v>
      </c>
      <c r="C34" s="125" t="s">
        <v>80</v>
      </c>
      <c r="D34" s="125" t="s">
        <v>82</v>
      </c>
      <c r="E34" s="125" t="s">
        <v>81</v>
      </c>
      <c r="F34" s="125"/>
      <c r="G34" s="126"/>
      <c r="H34" s="127">
        <v>56</v>
      </c>
      <c r="I34" s="128">
        <v>56</v>
      </c>
      <c r="J34" s="128">
        <v>48</v>
      </c>
      <c r="K34" s="128"/>
      <c r="L34" s="128"/>
      <c r="M34" s="129">
        <f t="shared" si="1"/>
        <v>48</v>
      </c>
      <c r="N34" s="130">
        <v>200000</v>
      </c>
      <c r="O34" s="131">
        <f t="shared" si="0"/>
        <v>0.00024</v>
      </c>
      <c r="P34" s="137">
        <v>0</v>
      </c>
      <c r="Q34" s="133">
        <v>0</v>
      </c>
      <c r="R34" s="149">
        <v>0</v>
      </c>
      <c r="S34" s="134" t="s">
        <v>56</v>
      </c>
    </row>
    <row r="35" spans="1:19" s="135" customFormat="1" ht="61.5" customHeight="1">
      <c r="A35" s="123">
        <v>3</v>
      </c>
      <c r="B35" s="124" t="s">
        <v>83</v>
      </c>
      <c r="C35" s="125" t="s">
        <v>80</v>
      </c>
      <c r="D35" s="125" t="s">
        <v>84</v>
      </c>
      <c r="E35" s="125" t="s">
        <v>81</v>
      </c>
      <c r="F35" s="125" t="s">
        <v>85</v>
      </c>
      <c r="G35" s="126" t="s">
        <v>60</v>
      </c>
      <c r="H35" s="127">
        <v>7</v>
      </c>
      <c r="I35" s="128">
        <v>7</v>
      </c>
      <c r="J35" s="128">
        <v>6</v>
      </c>
      <c r="K35" s="128"/>
      <c r="L35" s="128"/>
      <c r="M35" s="129">
        <f t="shared" si="1"/>
        <v>6</v>
      </c>
      <c r="N35" s="130">
        <v>200000</v>
      </c>
      <c r="O35" s="131">
        <f t="shared" si="0"/>
        <v>3E-05</v>
      </c>
      <c r="P35" s="137">
        <v>0</v>
      </c>
      <c r="Q35" s="133">
        <v>0</v>
      </c>
      <c r="R35" s="149">
        <v>0</v>
      </c>
      <c r="S35" s="134" t="s">
        <v>56</v>
      </c>
    </row>
    <row r="36" spans="1:19" s="135" customFormat="1" ht="61.5" customHeight="1">
      <c r="A36" s="123">
        <v>3</v>
      </c>
      <c r="B36" s="124" t="s">
        <v>83</v>
      </c>
      <c r="C36" s="125" t="s">
        <v>80</v>
      </c>
      <c r="D36" s="125" t="s">
        <v>86</v>
      </c>
      <c r="E36" s="125" t="s">
        <v>81</v>
      </c>
      <c r="F36" s="125" t="s">
        <v>87</v>
      </c>
      <c r="G36" s="126" t="s">
        <v>63</v>
      </c>
      <c r="H36" s="127">
        <v>7</v>
      </c>
      <c r="I36" s="128">
        <v>7</v>
      </c>
      <c r="J36" s="128">
        <v>6</v>
      </c>
      <c r="K36" s="128"/>
      <c r="L36" s="128"/>
      <c r="M36" s="129">
        <f t="shared" si="1"/>
        <v>6</v>
      </c>
      <c r="N36" s="130">
        <v>200000</v>
      </c>
      <c r="O36" s="131">
        <f t="shared" si="0"/>
        <v>3E-05</v>
      </c>
      <c r="P36" s="137">
        <v>0</v>
      </c>
      <c r="Q36" s="133">
        <v>0</v>
      </c>
      <c r="R36" s="133">
        <v>0</v>
      </c>
      <c r="S36" s="134" t="s">
        <v>56</v>
      </c>
    </row>
    <row r="37" spans="1:19" s="121" customFormat="1" ht="61.5" customHeight="1">
      <c r="A37" s="138">
        <v>4</v>
      </c>
      <c r="B37" s="108"/>
      <c r="C37" s="139" t="s">
        <v>88</v>
      </c>
      <c r="D37" s="139"/>
      <c r="E37" s="139" t="s">
        <v>89</v>
      </c>
      <c r="F37" s="139"/>
      <c r="G37" s="140"/>
      <c r="H37" s="141">
        <v>13000</v>
      </c>
      <c r="I37" s="142">
        <v>13000</v>
      </c>
      <c r="J37" s="142">
        <f>SUM(J38:J41)</f>
        <v>12000</v>
      </c>
      <c r="K37" s="142">
        <f>SUM(K38:K41)</f>
        <v>900</v>
      </c>
      <c r="L37" s="142">
        <f>SUM(L38:L41)</f>
        <v>11100</v>
      </c>
      <c r="M37" s="143">
        <f>SUM(M38:M41)</f>
        <v>0</v>
      </c>
      <c r="N37" s="144">
        <v>200000</v>
      </c>
      <c r="O37" s="145">
        <f t="shared" si="0"/>
        <v>0</v>
      </c>
      <c r="P37" s="146"/>
      <c r="Q37" s="150"/>
      <c r="R37" s="147"/>
      <c r="S37" s="148"/>
    </row>
    <row r="38" spans="1:19" s="135" customFormat="1" ht="61.5" customHeight="1">
      <c r="A38" s="123">
        <v>4</v>
      </c>
      <c r="B38" s="124" t="s">
        <v>54</v>
      </c>
      <c r="C38" s="125" t="s">
        <v>88</v>
      </c>
      <c r="D38" s="125" t="s">
        <v>88</v>
      </c>
      <c r="E38" s="125" t="s">
        <v>89</v>
      </c>
      <c r="F38" s="125"/>
      <c r="G38" s="126"/>
      <c r="H38" s="127">
        <v>1000</v>
      </c>
      <c r="I38" s="128">
        <v>1000</v>
      </c>
      <c r="J38" s="128">
        <v>1000</v>
      </c>
      <c r="K38" s="128"/>
      <c r="L38" s="128">
        <v>1000</v>
      </c>
      <c r="M38" s="129">
        <f t="shared" si="1"/>
        <v>0</v>
      </c>
      <c r="N38" s="130">
        <v>200000</v>
      </c>
      <c r="O38" s="131">
        <f t="shared" si="0"/>
        <v>0</v>
      </c>
      <c r="P38" s="137">
        <v>0</v>
      </c>
      <c r="Q38" s="133">
        <v>0</v>
      </c>
      <c r="R38" s="133">
        <v>0</v>
      </c>
      <c r="S38" s="134" t="s">
        <v>56</v>
      </c>
    </row>
    <row r="39" spans="1:19" s="135" customFormat="1" ht="61.5" customHeight="1">
      <c r="A39" s="123">
        <v>4</v>
      </c>
      <c r="B39" s="124" t="s">
        <v>90</v>
      </c>
      <c r="C39" s="125" t="s">
        <v>88</v>
      </c>
      <c r="D39" s="125" t="s">
        <v>80</v>
      </c>
      <c r="E39" s="125" t="s">
        <v>89</v>
      </c>
      <c r="F39" s="125" t="s">
        <v>91</v>
      </c>
      <c r="G39" s="126" t="s">
        <v>92</v>
      </c>
      <c r="H39" s="127">
        <v>1000</v>
      </c>
      <c r="I39" s="128">
        <v>1000</v>
      </c>
      <c r="J39" s="128">
        <v>900</v>
      </c>
      <c r="K39" s="128">
        <v>900</v>
      </c>
      <c r="L39" s="128"/>
      <c r="M39" s="129">
        <f t="shared" si="1"/>
        <v>0</v>
      </c>
      <c r="N39" s="130">
        <v>200000</v>
      </c>
      <c r="O39" s="131">
        <f>+M39/N39</f>
        <v>0</v>
      </c>
      <c r="P39" s="137">
        <v>0</v>
      </c>
      <c r="Q39" s="133">
        <v>0</v>
      </c>
      <c r="R39" s="133">
        <v>0</v>
      </c>
      <c r="S39" s="134" t="s">
        <v>56</v>
      </c>
    </row>
    <row r="40" spans="1:19" s="135" customFormat="1" ht="61.5" customHeight="1">
      <c r="A40" s="123">
        <v>4</v>
      </c>
      <c r="B40" s="124" t="s">
        <v>90</v>
      </c>
      <c r="C40" s="125" t="s">
        <v>88</v>
      </c>
      <c r="D40" s="125" t="s">
        <v>71</v>
      </c>
      <c r="E40" s="125" t="s">
        <v>89</v>
      </c>
      <c r="F40" s="125" t="s">
        <v>93</v>
      </c>
      <c r="G40" s="126" t="s">
        <v>94</v>
      </c>
      <c r="H40" s="127">
        <v>11000</v>
      </c>
      <c r="I40" s="128">
        <v>11000</v>
      </c>
      <c r="J40" s="128">
        <v>10100</v>
      </c>
      <c r="K40" s="128"/>
      <c r="L40" s="128">
        <v>10100</v>
      </c>
      <c r="M40" s="129">
        <f t="shared" si="1"/>
        <v>0</v>
      </c>
      <c r="N40" s="130">
        <v>200000</v>
      </c>
      <c r="O40" s="131">
        <f>+M40/N40</f>
        <v>0</v>
      </c>
      <c r="P40" s="137">
        <v>0</v>
      </c>
      <c r="Q40" s="133">
        <v>0</v>
      </c>
      <c r="R40" s="133">
        <v>0</v>
      </c>
      <c r="S40" s="134" t="s">
        <v>56</v>
      </c>
    </row>
    <row r="41" spans="1:19" s="135" customFormat="1" ht="61.5" customHeight="1">
      <c r="A41" s="123"/>
      <c r="B41" s="124"/>
      <c r="C41" s="125"/>
      <c r="D41" s="125"/>
      <c r="E41" s="125"/>
      <c r="F41" s="125"/>
      <c r="G41" s="126"/>
      <c r="H41" s="127"/>
      <c r="I41" s="128"/>
      <c r="J41" s="128"/>
      <c r="K41" s="128"/>
      <c r="L41" s="128"/>
      <c r="M41" s="129"/>
      <c r="N41" s="130"/>
      <c r="O41" s="131"/>
      <c r="P41" s="137"/>
      <c r="Q41" s="133"/>
      <c r="R41" s="133"/>
      <c r="S41" s="134"/>
    </row>
    <row r="42" spans="1:19" s="135" customFormat="1" ht="61.5" customHeight="1">
      <c r="A42" s="123"/>
      <c r="B42" s="124"/>
      <c r="C42" s="125"/>
      <c r="D42" s="125"/>
      <c r="E42" s="125"/>
      <c r="F42" s="125"/>
      <c r="G42" s="126"/>
      <c r="H42" s="127"/>
      <c r="I42" s="128"/>
      <c r="J42" s="128"/>
      <c r="K42" s="128"/>
      <c r="L42" s="128"/>
      <c r="M42" s="129"/>
      <c r="N42" s="130"/>
      <c r="O42" s="131"/>
      <c r="P42" s="137"/>
      <c r="Q42" s="149"/>
      <c r="R42" s="133"/>
      <c r="S42" s="134"/>
    </row>
    <row r="43" spans="1:19" s="135" customFormat="1" ht="61.5" customHeight="1" thickBot="1">
      <c r="A43" s="151"/>
      <c r="B43" s="152"/>
      <c r="C43" s="153"/>
      <c r="D43" s="153"/>
      <c r="E43" s="153"/>
      <c r="F43" s="153"/>
      <c r="G43" s="154"/>
      <c r="H43" s="155"/>
      <c r="I43" s="156"/>
      <c r="J43" s="156"/>
      <c r="K43" s="156"/>
      <c r="L43" s="156"/>
      <c r="M43" s="157"/>
      <c r="N43" s="158"/>
      <c r="O43" s="159"/>
      <c r="P43" s="160"/>
      <c r="Q43" s="161"/>
      <c r="R43" s="162"/>
      <c r="S43" s="163"/>
    </row>
    <row r="44" spans="1:19" s="24" customFormat="1" ht="35.25" customHeight="1">
      <c r="A44" s="25"/>
      <c r="B44" s="26"/>
      <c r="C44" s="27"/>
      <c r="D44" s="27"/>
      <c r="E44" s="27"/>
      <c r="F44" s="27"/>
      <c r="G44" s="32"/>
      <c r="H44" s="16"/>
      <c r="I44" s="16"/>
      <c r="J44" s="16"/>
      <c r="K44" s="16"/>
      <c r="L44" s="16"/>
      <c r="M44" s="17"/>
      <c r="N44" s="18"/>
      <c r="O44" s="19"/>
      <c r="P44" s="20"/>
      <c r="Q44" s="21"/>
      <c r="R44" s="22"/>
      <c r="S44" s="23"/>
    </row>
    <row r="45" spans="1:19" s="24" customFormat="1" ht="35.25" customHeight="1">
      <c r="A45" s="25"/>
      <c r="B45" s="26"/>
      <c r="C45" s="27"/>
      <c r="D45" s="27"/>
      <c r="E45" s="27"/>
      <c r="F45" s="27"/>
      <c r="G45" s="33"/>
      <c r="H45" s="16"/>
      <c r="I45" s="16"/>
      <c r="J45" s="16"/>
      <c r="K45" s="16"/>
      <c r="L45" s="16"/>
      <c r="M45" s="17"/>
      <c r="N45" s="18"/>
      <c r="O45" s="19"/>
      <c r="P45" s="20"/>
      <c r="Q45" s="21"/>
      <c r="R45" s="22"/>
      <c r="S45" s="23"/>
    </row>
    <row r="46" spans="1:19" s="24" customFormat="1" ht="35.25" customHeight="1">
      <c r="A46" s="25"/>
      <c r="B46" s="26"/>
      <c r="C46" s="27"/>
      <c r="D46" s="27"/>
      <c r="E46" s="27"/>
      <c r="F46" s="27"/>
      <c r="G46" s="33"/>
      <c r="H46" s="16"/>
      <c r="I46" s="16"/>
      <c r="J46" s="16"/>
      <c r="K46" s="16"/>
      <c r="L46" s="16"/>
      <c r="M46" s="17"/>
      <c r="N46" s="18"/>
      <c r="O46" s="19"/>
      <c r="P46" s="20"/>
      <c r="Q46" s="21"/>
      <c r="R46" s="22"/>
      <c r="S46" s="23"/>
    </row>
    <row r="47" spans="1:19" s="24" customFormat="1" ht="35.25" customHeight="1">
      <c r="A47" s="25"/>
      <c r="B47" s="26"/>
      <c r="C47" s="27"/>
      <c r="D47" s="27"/>
      <c r="E47" s="27"/>
      <c r="F47" s="27"/>
      <c r="G47" s="33"/>
      <c r="H47" s="16"/>
      <c r="I47" s="16"/>
      <c r="J47" s="16"/>
      <c r="K47" s="16"/>
      <c r="L47" s="16"/>
      <c r="M47" s="17"/>
      <c r="N47" s="18"/>
      <c r="O47" s="19"/>
      <c r="P47" s="20"/>
      <c r="Q47" s="21"/>
      <c r="R47" s="22"/>
      <c r="S47" s="23"/>
    </row>
    <row r="48" spans="1:19" s="24" customFormat="1" ht="35.25" customHeight="1">
      <c r="A48" s="25"/>
      <c r="B48" s="26"/>
      <c r="C48" s="27"/>
      <c r="D48" s="27"/>
      <c r="E48" s="27"/>
      <c r="F48" s="27"/>
      <c r="G48" s="33"/>
      <c r="H48" s="16"/>
      <c r="I48" s="16"/>
      <c r="J48" s="16"/>
      <c r="K48" s="16"/>
      <c r="L48" s="16"/>
      <c r="M48" s="17"/>
      <c r="N48" s="18"/>
      <c r="O48" s="19"/>
      <c r="P48" s="20"/>
      <c r="Q48" s="21"/>
      <c r="R48" s="22"/>
      <c r="S48" s="23"/>
    </row>
    <row r="49" spans="1:19" s="24" customFormat="1" ht="35.25" customHeight="1">
      <c r="A49" s="25"/>
      <c r="B49" s="26"/>
      <c r="C49" s="27"/>
      <c r="D49" s="27"/>
      <c r="E49" s="27"/>
      <c r="F49" s="27"/>
      <c r="G49" s="33"/>
      <c r="H49" s="16"/>
      <c r="I49" s="16"/>
      <c r="J49" s="16"/>
      <c r="K49" s="16"/>
      <c r="L49" s="16"/>
      <c r="M49" s="17"/>
      <c r="N49" s="18"/>
      <c r="O49" s="19"/>
      <c r="P49" s="20"/>
      <c r="Q49" s="21"/>
      <c r="R49" s="22"/>
      <c r="S49" s="23"/>
    </row>
    <row r="50" spans="1:19" s="24" customFormat="1" ht="35.25" customHeight="1">
      <c r="A50" s="25"/>
      <c r="B50" s="26"/>
      <c r="C50" s="27"/>
      <c r="D50" s="27"/>
      <c r="E50" s="27"/>
      <c r="F50" s="27"/>
      <c r="G50" s="33"/>
      <c r="H50" s="16"/>
      <c r="I50" s="16"/>
      <c r="J50" s="16"/>
      <c r="K50" s="16"/>
      <c r="L50" s="16"/>
      <c r="M50" s="17"/>
      <c r="N50" s="18"/>
      <c r="O50" s="19"/>
      <c r="P50" s="20"/>
      <c r="Q50" s="21"/>
      <c r="R50" s="22"/>
      <c r="S50" s="23"/>
    </row>
    <row r="51" spans="1:19" s="24" customFormat="1" ht="35.25" customHeight="1">
      <c r="A51" s="25"/>
      <c r="B51" s="26"/>
      <c r="C51" s="27"/>
      <c r="D51" s="27"/>
      <c r="E51" s="27"/>
      <c r="F51" s="27"/>
      <c r="G51" s="33"/>
      <c r="H51" s="16"/>
      <c r="I51" s="16"/>
      <c r="J51" s="16"/>
      <c r="K51" s="16"/>
      <c r="L51" s="16"/>
      <c r="M51" s="17"/>
      <c r="N51" s="18"/>
      <c r="O51" s="19"/>
      <c r="P51" s="20"/>
      <c r="Q51" s="21"/>
      <c r="R51" s="22"/>
      <c r="S51" s="23"/>
    </row>
    <row r="52" spans="1:19" s="24" customFormat="1" ht="35.25" customHeight="1">
      <c r="A52" s="25"/>
      <c r="B52" s="26"/>
      <c r="C52" s="27"/>
      <c r="D52" s="27"/>
      <c r="E52" s="27"/>
      <c r="F52" s="27"/>
      <c r="G52" s="33"/>
      <c r="H52" s="16"/>
      <c r="I52" s="16"/>
      <c r="J52" s="16"/>
      <c r="K52" s="16"/>
      <c r="L52" s="16"/>
      <c r="M52" s="17"/>
      <c r="N52" s="18"/>
      <c r="O52" s="19"/>
      <c r="P52" s="20"/>
      <c r="Q52" s="21"/>
      <c r="R52" s="22"/>
      <c r="S52" s="23"/>
    </row>
    <row r="53" spans="1:19" s="24" customFormat="1" ht="61.5">
      <c r="A53" s="25"/>
      <c r="B53" s="26"/>
      <c r="C53" s="27"/>
      <c r="D53" s="27"/>
      <c r="E53" s="27"/>
      <c r="F53" s="27"/>
      <c r="G53" s="33"/>
      <c r="H53" s="16"/>
      <c r="I53" s="16"/>
      <c r="J53" s="16"/>
      <c r="K53" s="16"/>
      <c r="L53" s="16"/>
      <c r="M53" s="17"/>
      <c r="N53" s="18"/>
      <c r="O53" s="19"/>
      <c r="P53" s="20"/>
      <c r="Q53" s="21"/>
      <c r="R53" s="22"/>
      <c r="S53" s="23"/>
    </row>
    <row r="54" spans="1:19" s="24" customFormat="1" ht="61.5">
      <c r="A54" s="13"/>
      <c r="B54" s="14"/>
      <c r="C54" s="15"/>
      <c r="D54" s="15"/>
      <c r="E54" s="15"/>
      <c r="F54" s="15"/>
      <c r="G54" s="34"/>
      <c r="H54" s="16"/>
      <c r="I54" s="16"/>
      <c r="J54" s="16"/>
      <c r="K54" s="16"/>
      <c r="L54" s="16"/>
      <c r="M54" s="17"/>
      <c r="N54" s="18"/>
      <c r="O54" s="19"/>
      <c r="P54" s="20"/>
      <c r="Q54" s="21"/>
      <c r="R54" s="22"/>
      <c r="S54" s="23"/>
    </row>
    <row r="55" spans="1:13" s="30" customFormat="1" ht="18.75">
      <c r="A55" s="28"/>
      <c r="B55" s="28"/>
      <c r="G55" s="29"/>
      <c r="K55" s="31"/>
      <c r="M55" s="31"/>
    </row>
    <row r="56" spans="1:13" s="30" customFormat="1" ht="18.75">
      <c r="A56" s="28"/>
      <c r="B56" s="28"/>
      <c r="K56" s="31"/>
      <c r="M56" s="31"/>
    </row>
    <row r="57" spans="1:13" s="30" customFormat="1" ht="18.75">
      <c r="A57" s="28"/>
      <c r="B57" s="28"/>
      <c r="K57" s="31"/>
      <c r="M57" s="31"/>
    </row>
  </sheetData>
  <sheetProtection/>
  <mergeCells count="17">
    <mergeCell ref="N16:O16"/>
    <mergeCell ref="P16:S16"/>
    <mergeCell ref="A18:B18"/>
    <mergeCell ref="C18:D18"/>
    <mergeCell ref="E18:F18"/>
    <mergeCell ref="G18:G19"/>
    <mergeCell ref="O18:O19"/>
    <mergeCell ref="Q18:Q19"/>
    <mergeCell ref="C12:F12"/>
    <mergeCell ref="A2:S2"/>
    <mergeCell ref="A6:S6"/>
    <mergeCell ref="A8:S8"/>
    <mergeCell ref="A9:S9"/>
    <mergeCell ref="C10:F10"/>
    <mergeCell ref="S18:S19"/>
    <mergeCell ref="A16:G16"/>
    <mergeCell ref="H16:M16"/>
  </mergeCells>
  <dataValidations count="6">
    <dataValidation type="list" allowBlank="1" showInputMessage="1" showErrorMessage="1" prompt="Please pick from list" sqref="A57:B57 A42:B54">
      <formula1>'C:\Financial Reporting\Related Party Lending working group\Outputs\[annex 4 b - copy for IBF.xlsx]Drop Down List'!$A$3:$A$11</formula1>
    </dataValidation>
    <dataValidation type="list" allowBlank="1" showInputMessage="1" showErrorMessage="1" prompt="Select from List" sqref="B21">
      <formula1>'C:\Financial Reporting\Related Party Lending working group\Outputs\[annex 4 b - copy for IBF.xlsx]Drop Down List'!$A$7:$A$12</formula1>
    </dataValidation>
    <dataValidation type="list" allowBlank="1" showInputMessage="1" showErrorMessage="1" prompt="Select from List" sqref="B22:B41">
      <formula1>'C:\Financial Reporting\Related Party Lending working group\Outputs\[annex 4 b - copy for IBF.xlsx]Drop Down List'!$A$7:$A$11</formula1>
    </dataValidation>
    <dataValidation type="list" allowBlank="1" showInputMessage="1" showErrorMessage="1" prompt="Select from List" sqref="A21:A41">
      <formula1>'C:\Financial Reporting\Related Party Lending working group\Outputs\[annex 4 b - copy for IBF.xlsx]Drop Down List'!$A$3:$A$6</formula1>
    </dataValidation>
    <dataValidation type="list" allowBlank="1" showInputMessage="1" showErrorMessage="1" sqref="G21:G54">
      <formula1>'C:\Financial Reporting\Related Party Lending working group\Outputs\[annex 4 b - copy for IBF.xlsx]Drop Down List'!$G$3:$G$8</formula1>
    </dataValidation>
    <dataValidation type="list" allowBlank="1" showInputMessage="1" showErrorMessage="1" prompt="Please pick from list" sqref="S21:S41">
      <formula1>'C:\Financial Reporting\Related Party Lending working group\Outputs\[annex 4 b - copy for IBF.xlsx]Drop Down List'!$C$3:$C$4</formula1>
    </dataValidation>
  </dataValidations>
  <printOptions/>
  <pageMargins left="0.11811023622047245" right="0.11811023622047245" top="0.1968503937007874" bottom="0.2755905511811024" header="0.15748031496062992" footer="0.1968503937007874"/>
  <pageSetup fitToHeight="1" fitToWidth="1" horizontalDpi="600" verticalDpi="600" orientation="landscape" scal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C3" sqref="C3:C4"/>
    </sheetView>
  </sheetViews>
  <sheetFormatPr defaultColWidth="9.140625" defaultRowHeight="15"/>
  <cols>
    <col min="1" max="1" width="58.421875" style="36" customWidth="1"/>
    <col min="2" max="2" width="5.8515625" style="36" customWidth="1"/>
    <col min="3" max="3" width="15.28125" style="36" customWidth="1"/>
    <col min="4" max="4" width="5.57421875" style="36" customWidth="1"/>
    <col min="5" max="5" width="14.7109375" style="36" customWidth="1"/>
    <col min="6" max="6" width="5.421875" style="36" customWidth="1"/>
    <col min="7" max="7" width="24.28125" style="36" customWidth="1"/>
    <col min="8" max="16384" width="9.140625" style="36" customWidth="1"/>
  </cols>
  <sheetData>
    <row r="2" spans="1:7" ht="15.75">
      <c r="A2" s="35" t="s">
        <v>95</v>
      </c>
      <c r="C2" s="37" t="s">
        <v>96</v>
      </c>
      <c r="E2" s="37" t="s">
        <v>97</v>
      </c>
      <c r="G2" s="37" t="s">
        <v>98</v>
      </c>
    </row>
    <row r="3" spans="1:7" ht="15.75">
      <c r="A3" s="38" t="s">
        <v>51</v>
      </c>
      <c r="C3" s="39" t="s">
        <v>74</v>
      </c>
      <c r="E3" s="39" t="s">
        <v>99</v>
      </c>
      <c r="G3" s="39" t="s">
        <v>60</v>
      </c>
    </row>
    <row r="4" spans="1:7" ht="15.75">
      <c r="A4" s="40">
        <v>2</v>
      </c>
      <c r="C4" s="39" t="s">
        <v>56</v>
      </c>
      <c r="E4" s="41" t="s">
        <v>100</v>
      </c>
      <c r="G4" s="39" t="s">
        <v>101</v>
      </c>
    </row>
    <row r="5" spans="1:7" ht="15.75">
      <c r="A5" s="42">
        <v>3</v>
      </c>
      <c r="C5" s="39"/>
      <c r="G5" s="39" t="s">
        <v>63</v>
      </c>
    </row>
    <row r="6" spans="1:7" ht="15.75">
      <c r="A6" s="43">
        <v>4</v>
      </c>
      <c r="C6" s="39"/>
      <c r="G6" s="39" t="s">
        <v>92</v>
      </c>
    </row>
    <row r="7" spans="1:7" ht="15.75">
      <c r="A7" s="42" t="s">
        <v>54</v>
      </c>
      <c r="C7" s="41"/>
      <c r="G7" s="41" t="s">
        <v>94</v>
      </c>
    </row>
    <row r="8" ht="15.75">
      <c r="A8" s="40" t="s">
        <v>57</v>
      </c>
    </row>
    <row r="9" ht="15.75">
      <c r="A9" s="42" t="s">
        <v>75</v>
      </c>
    </row>
    <row r="10" ht="15.75">
      <c r="A10" s="40" t="s">
        <v>83</v>
      </c>
    </row>
    <row r="11" ht="15.75">
      <c r="A11" s="44" t="s">
        <v>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Related Party Lending Return</dc:title>
  <dc:subject/>
  <dc:creator>ebrewer</dc:creator>
  <cp:keywords>Related Party Lending Return</cp:keywords>
  <dc:description>Related Party Lending Return</dc:description>
  <cp:lastModifiedBy>prichardson</cp:lastModifiedBy>
  <cp:lastPrinted>2011-04-07T09:58:10Z</cp:lastPrinted>
  <dcterms:created xsi:type="dcterms:W3CDTF">2011-03-04T10:07:00Z</dcterms:created>
  <dcterms:modified xsi:type="dcterms:W3CDTF">2011-05-11T11:15:03Z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 Type">
    <vt:lpwstr>All</vt:lpwstr>
  </property>
  <property fmtid="{D5CDD505-2E9C-101B-9397-08002B2CF9AE}" pid="3" name="Document SubType">
    <vt:lpwstr/>
  </property>
  <property fmtid="{D5CDD505-2E9C-101B-9397-08002B2CF9AE}" pid="4" name="DC.Identifier">
    <vt:lpwstr/>
  </property>
  <property fmtid="{D5CDD505-2E9C-101B-9397-08002B2CF9AE}" pid="5" name="Effective Start Date">
    <vt:lpwstr>2011-04-07T00:00:00Z</vt:lpwstr>
  </property>
  <property fmtid="{D5CDD505-2E9C-101B-9397-08002B2CF9AE}" pid="6" name="DC.Coverage">
    <vt:lpwstr/>
  </property>
  <property fmtid="{D5CDD505-2E9C-101B-9397-08002B2CF9AE}" pid="7" name="DC.Format">
    <vt:lpwstr>text/html</vt:lpwstr>
  </property>
  <property fmtid="{D5CDD505-2E9C-101B-9397-08002B2CF9AE}" pid="8" name="ContentType">
    <vt:lpwstr>Regulatory Requirements and Guidance</vt:lpwstr>
  </property>
  <property fmtid="{D5CDD505-2E9C-101B-9397-08002B2CF9AE}" pid="9" name="SubEntity Type">
    <vt:lpwstr>N/A</vt:lpwstr>
  </property>
  <property fmtid="{D5CDD505-2E9C-101B-9397-08002B2CF9AE}" pid="10" name="DC.Creator">
    <vt:lpwstr>Financial Regulator</vt:lpwstr>
  </property>
  <property fmtid="{D5CDD505-2E9C-101B-9397-08002B2CF9AE}" pid="11" name="DC.Publisher">
    <vt:lpwstr>Financial Regulator</vt:lpwstr>
  </property>
  <property fmtid="{D5CDD505-2E9C-101B-9397-08002B2CF9AE}" pid="12" name="DC.Source">
    <vt:lpwstr>Financial Regulator</vt:lpwstr>
  </property>
  <property fmtid="{D5CDD505-2E9C-101B-9397-08002B2CF9AE}" pid="13" name="DC.Date.Created">
    <vt:lpwstr>2011-04-07T00:00:00Z</vt:lpwstr>
  </property>
  <property fmtid="{D5CDD505-2E9C-101B-9397-08002B2CF9AE}" pid="14" name="DC.Type">
    <vt:lpwstr>Other</vt:lpwstr>
  </property>
  <property fmtid="{D5CDD505-2E9C-101B-9397-08002B2CF9AE}" pid="15" name="DC.Language">
    <vt:lpwstr>English</vt:lpwstr>
  </property>
  <property fmtid="{D5CDD505-2E9C-101B-9397-08002B2CF9AE}" pid="16" name="Document Type">
    <vt:lpwstr>(Other)</vt:lpwstr>
  </property>
  <property fmtid="{D5CDD505-2E9C-101B-9397-08002B2CF9AE}" pid="17" name="DC.Rights">
    <vt:lpwstr>Copyright Central Bank and Financial Services Authority Of Ireland, Dame St. Dublin 2.</vt:lpwstr>
  </property>
  <property fmtid="{D5CDD505-2E9C-101B-9397-08002B2CF9AE}" pid="18" name="DC.Subject">
    <vt:lpwstr/>
  </property>
  <property fmtid="{D5CDD505-2E9C-101B-9397-08002B2CF9AE}" pid="19" name="Orderable">
    <vt:lpwstr/>
  </property>
  <property fmtid="{D5CDD505-2E9C-101B-9397-08002B2CF9AE}" pid="20" name="xd_Signature">
    <vt:lpwstr/>
  </property>
  <property fmtid="{D5CDD505-2E9C-101B-9397-08002B2CF9AE}" pid="21" name="display_urn:schemas-microsoft-com:office:office#Editor">
    <vt:lpwstr>System Account</vt:lpwstr>
  </property>
  <property fmtid="{D5CDD505-2E9C-101B-9397-08002B2CF9AE}" pid="22" name="TemplateUrl">
    <vt:lpwstr/>
  </property>
  <property fmtid="{D5CDD505-2E9C-101B-9397-08002B2CF9AE}" pid="23" name="xd_ProgID">
    <vt:lpwstr/>
  </property>
  <property fmtid="{D5CDD505-2E9C-101B-9397-08002B2CF9AE}" pid="24" name="PublishingStartDate">
    <vt:lpwstr/>
  </property>
  <property fmtid="{D5CDD505-2E9C-101B-9397-08002B2CF9AE}" pid="25" name="PublishingExpirationDate">
    <vt:lpwstr/>
  </property>
  <property fmtid="{D5CDD505-2E9C-101B-9397-08002B2CF9AE}" pid="26" name="display_urn:schemas-microsoft-com:office:office#Author">
    <vt:lpwstr>System Account</vt:lpwstr>
  </property>
  <property fmtid="{D5CDD505-2E9C-101B-9397-08002B2CF9AE}" pid="27" name="_SourceUrl">
    <vt:lpwstr/>
  </property>
  <property fmtid="{D5CDD505-2E9C-101B-9397-08002B2CF9AE}" pid="28" name="DC.Date.Modified">
    <vt:lpwstr/>
  </property>
  <property fmtid="{D5CDD505-2E9C-101B-9397-08002B2CF9AE}" pid="29" name="DocumentOrder">
    <vt:lpwstr/>
  </property>
  <property fmtid="{D5CDD505-2E9C-101B-9397-08002B2CF9AE}" pid="30" name="_SharedFileIndex">
    <vt:lpwstr/>
  </property>
</Properties>
</file>